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7" activeTab="13"/>
  </bookViews>
  <sheets>
    <sheet name="Андижон вилояти" sheetId="1" r:id="rId1"/>
    <sheet name="Қорақалпоғистон Республикаси" sheetId="10" r:id="rId2"/>
    <sheet name="Тошкент шаҳри" sheetId="12" r:id="rId3"/>
    <sheet name="Бухоро вилояти" sheetId="2" r:id="rId4"/>
    <sheet name="Жиззах вилояти" sheetId="3" r:id="rId5"/>
    <sheet name="Қашқадарё вилояти" sheetId="4" r:id="rId6"/>
    <sheet name="Навоий вилояти" sheetId="5" r:id="rId7"/>
    <sheet name="Самарқанд вилояти" sheetId="6" r:id="rId8"/>
    <sheet name="Сирдарё вилояти" sheetId="7" r:id="rId9"/>
    <sheet name="Тошкент вилояти" sheetId="8" r:id="rId10"/>
    <sheet name="Хоразм вилояти" sheetId="9" r:id="rId11"/>
    <sheet name="Сурхондарё вилояти" sheetId="14" r:id="rId12"/>
    <sheet name="Наманган вилояти" sheetId="15" r:id="rId13"/>
    <sheet name="Фарғона вилояти" sheetId="16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6" l="1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46" i="15" l="1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5" i="15"/>
  <c r="N4" i="15"/>
  <c r="N3" i="15"/>
  <c r="O65" i="14" l="1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O6" i="14"/>
  <c r="O5" i="14"/>
  <c r="O4" i="14"/>
  <c r="O3" i="14"/>
  <c r="N24" i="9" l="1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5" i="9"/>
  <c r="N4" i="9"/>
  <c r="N3" i="9"/>
  <c r="M67" i="7"/>
  <c r="M61" i="7"/>
  <c r="M59" i="7"/>
  <c r="M58" i="7"/>
  <c r="M55" i="7"/>
  <c r="M53" i="7"/>
  <c r="M52" i="7"/>
  <c r="M49" i="7"/>
  <c r="M48" i="7"/>
  <c r="M47" i="7"/>
  <c r="M46" i="7"/>
  <c r="M43" i="7"/>
  <c r="M42" i="7"/>
  <c r="M41" i="7"/>
  <c r="M40" i="7"/>
  <c r="M37" i="7"/>
  <c r="M36" i="7"/>
  <c r="M35" i="7"/>
  <c r="M34" i="7"/>
  <c r="M31" i="7"/>
  <c r="M30" i="7"/>
  <c r="M29" i="7"/>
  <c r="M28" i="7"/>
  <c r="M25" i="7"/>
  <c r="M24" i="7"/>
  <c r="M23" i="7"/>
  <c r="M22" i="7"/>
  <c r="M19" i="7"/>
  <c r="M17" i="7"/>
  <c r="M16" i="7"/>
  <c r="M13" i="7"/>
  <c r="M10" i="7"/>
  <c r="M7" i="7"/>
  <c r="M5" i="7"/>
  <c r="M4" i="7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100" i="1"/>
  <c r="O99" i="1"/>
  <c r="O98" i="1"/>
  <c r="O97" i="1"/>
  <c r="O96" i="1"/>
  <c r="O95" i="1"/>
  <c r="P94" i="1"/>
  <c r="O94" i="1"/>
  <c r="O93" i="1"/>
  <c r="O92" i="1"/>
  <c r="O91" i="1"/>
  <c r="O90" i="1"/>
  <c r="O89" i="1"/>
  <c r="O88" i="1"/>
  <c r="P87" i="1"/>
  <c r="O87" i="1"/>
  <c r="O86" i="1"/>
  <c r="O85" i="1"/>
  <c r="O84" i="1"/>
  <c r="O83" i="1"/>
  <c r="O82" i="1"/>
  <c r="O81" i="1"/>
  <c r="P80" i="1"/>
  <c r="O80" i="1"/>
  <c r="O79" i="1"/>
  <c r="O78" i="1"/>
  <c r="O77" i="1"/>
  <c r="O76" i="1"/>
  <c r="O75" i="1"/>
  <c r="O74" i="1"/>
  <c r="P73" i="1"/>
  <c r="O73" i="1"/>
  <c r="O72" i="1"/>
  <c r="O71" i="1"/>
  <c r="O70" i="1"/>
  <c r="O69" i="1"/>
  <c r="O68" i="1"/>
  <c r="O67" i="1"/>
  <c r="P66" i="1"/>
  <c r="O66" i="1"/>
  <c r="O65" i="1"/>
  <c r="O64" i="1"/>
  <c r="O63" i="1"/>
  <c r="O62" i="1"/>
  <c r="O61" i="1"/>
  <c r="O60" i="1"/>
  <c r="P59" i="1"/>
  <c r="O59" i="1"/>
  <c r="O58" i="1"/>
  <c r="O57" i="1"/>
  <c r="O56" i="1"/>
  <c r="O55" i="1"/>
  <c r="O54" i="1"/>
  <c r="O53" i="1"/>
  <c r="P52" i="1"/>
  <c r="O52" i="1"/>
  <c r="O51" i="1"/>
  <c r="O50" i="1"/>
  <c r="O49" i="1"/>
  <c r="O48" i="1"/>
  <c r="O47" i="1"/>
  <c r="O46" i="1"/>
  <c r="P45" i="1"/>
  <c r="O45" i="1"/>
  <c r="O44" i="1"/>
  <c r="O43" i="1"/>
  <c r="O42" i="1"/>
  <c r="O41" i="1"/>
  <c r="O40" i="1"/>
  <c r="O39" i="1"/>
  <c r="P38" i="1"/>
  <c r="O38" i="1"/>
  <c r="O37" i="1"/>
  <c r="O36" i="1"/>
  <c r="O35" i="1"/>
  <c r="O34" i="1"/>
  <c r="O33" i="1"/>
  <c r="O32" i="1"/>
  <c r="P31" i="1"/>
  <c r="O31" i="1"/>
  <c r="O30" i="1"/>
  <c r="O29" i="1"/>
  <c r="O28" i="1"/>
  <c r="O27" i="1"/>
  <c r="O26" i="1"/>
  <c r="O25" i="1"/>
  <c r="P24" i="1"/>
  <c r="O24" i="1"/>
  <c r="O23" i="1"/>
  <c r="O22" i="1"/>
  <c r="O21" i="1"/>
  <c r="O20" i="1"/>
  <c r="O19" i="1"/>
  <c r="O18" i="1"/>
  <c r="P17" i="1"/>
  <c r="O17" i="1"/>
  <c r="O16" i="1"/>
  <c r="O15" i="1"/>
  <c r="O14" i="1"/>
  <c r="O13" i="1"/>
  <c r="O12" i="1"/>
  <c r="O11" i="1"/>
  <c r="P10" i="1"/>
  <c r="O10" i="1"/>
  <c r="A10" i="1"/>
  <c r="O9" i="1"/>
  <c r="O8" i="1"/>
  <c r="O7" i="1"/>
  <c r="O6" i="1"/>
  <c r="O5" i="1"/>
  <c r="O4" i="1"/>
  <c r="P3" i="1"/>
  <c r="O3" i="1"/>
</calcChain>
</file>

<file path=xl/sharedStrings.xml><?xml version="1.0" encoding="utf-8"?>
<sst xmlns="http://schemas.openxmlformats.org/spreadsheetml/2006/main" count="3736" uniqueCount="639">
  <si>
    <t>№</t>
  </si>
  <si>
    <t>Рухсатнома рақами</t>
  </si>
  <si>
    <t>Санаси</t>
  </si>
  <si>
    <t>Рухсатнома марка рақами</t>
  </si>
  <si>
    <t>Табиатдан фойдаланувчиси</t>
  </si>
  <si>
    <t>Асоси</t>
  </si>
  <si>
    <t>Ҳайвон тури ва миқдори</t>
  </si>
  <si>
    <t>Отиш/йиғиш</t>
  </si>
  <si>
    <t>Овлаш ҳудуди</t>
  </si>
  <si>
    <t>Рухсатнома амал қилиш муддатлари</t>
  </si>
  <si>
    <t>Тўлови</t>
  </si>
  <si>
    <t>Аризачининг манзили</t>
  </si>
  <si>
    <t>СТИР рақами</t>
  </si>
  <si>
    <t>Тури</t>
  </si>
  <si>
    <t>Миқдори</t>
  </si>
  <si>
    <t>Вилоят</t>
  </si>
  <si>
    <t>Туман</t>
  </si>
  <si>
    <t>Жойи</t>
  </si>
  <si>
    <t>Ҳайвон нархи</t>
  </si>
  <si>
    <t>Умумий нарх</t>
  </si>
  <si>
    <t>01</t>
  </si>
  <si>
    <t>0001</t>
  </si>
  <si>
    <t xml:space="preserve">Ўзбекистон овчи ва балиқчилар спорт бирлашмаси Андижон вилоят бўлими </t>
  </si>
  <si>
    <t>№ 67741411 04.01.2023 й.</t>
  </si>
  <si>
    <t>Қум товушкони</t>
  </si>
  <si>
    <t>отиш</t>
  </si>
  <si>
    <t>Андижон вилояти</t>
  </si>
  <si>
    <t>Андижон тумани</t>
  </si>
  <si>
    <t>Белгиланган худудда</t>
  </si>
  <si>
    <t>01.01-28.02.2023</t>
  </si>
  <si>
    <t>г.Андижан ул. Усталар д.15</t>
  </si>
  <si>
    <t>Ёввойи ўрдак</t>
  </si>
  <si>
    <t>Қизилбош</t>
  </si>
  <si>
    <t>Олмабош</t>
  </si>
  <si>
    <t>Чуррак</t>
  </si>
  <si>
    <t>Ёввойи хонаки каптар</t>
  </si>
  <si>
    <t>Қумри</t>
  </si>
  <si>
    <t>02</t>
  </si>
  <si>
    <t>0002</t>
  </si>
  <si>
    <t>№ 67752050 04.01.2023 й.</t>
  </si>
  <si>
    <t>Балиқчи тумани</t>
  </si>
  <si>
    <t>03</t>
  </si>
  <si>
    <t>0003</t>
  </si>
  <si>
    <t>№ 67765971 04.01.2023 й.</t>
  </si>
  <si>
    <t>Бўстон тумани</t>
  </si>
  <si>
    <t>04</t>
  </si>
  <si>
    <t>0004</t>
  </si>
  <si>
    <t>№ 67771381 04.01.2023 й.</t>
  </si>
  <si>
    <t>Булоқбоши тумани</t>
  </si>
  <si>
    <t>05</t>
  </si>
  <si>
    <t>0005</t>
  </si>
  <si>
    <t>№ 67768260 04.01.2023 й.</t>
  </si>
  <si>
    <t>Жалақудуқ тумани</t>
  </si>
  <si>
    <t>06</t>
  </si>
  <si>
    <t>0006</t>
  </si>
  <si>
    <t>№ 67748195 04.01.2023 й.</t>
  </si>
  <si>
    <t>Избоскан тумани</t>
  </si>
  <si>
    <t>07</t>
  </si>
  <si>
    <t>0007</t>
  </si>
  <si>
    <t>№ 67766996 04.01.2023 й.</t>
  </si>
  <si>
    <t>Мархамат тумани</t>
  </si>
  <si>
    <t>08</t>
  </si>
  <si>
    <t>0008</t>
  </si>
  <si>
    <t>№ 67758341 04.01.2023 й.</t>
  </si>
  <si>
    <t>Олтинкўл тумани</t>
  </si>
  <si>
    <t>09</t>
  </si>
  <si>
    <t>0009</t>
  </si>
  <si>
    <t>№ 67760921 04.01.2023 й.</t>
  </si>
  <si>
    <t>Пахтаобод тумани</t>
  </si>
  <si>
    <t>10</t>
  </si>
  <si>
    <t>0010</t>
  </si>
  <si>
    <t>№ 67763338 04.01.2023 й.</t>
  </si>
  <si>
    <t>Улуғнор тумани</t>
  </si>
  <si>
    <t>11</t>
  </si>
  <si>
    <t>0011</t>
  </si>
  <si>
    <t>№ 67769707 04.01.2023 й.</t>
  </si>
  <si>
    <t>Хўжаобод тумани</t>
  </si>
  <si>
    <t>12</t>
  </si>
  <si>
    <t>0012</t>
  </si>
  <si>
    <t>№ 67774433 04.01.2023 й.</t>
  </si>
  <si>
    <t>Шаҳрихон тумани</t>
  </si>
  <si>
    <t>13</t>
  </si>
  <si>
    <t>0013</t>
  </si>
  <si>
    <t>№ 67773034 04.01.2023 й.</t>
  </si>
  <si>
    <t>Қўрғонтепа тумани</t>
  </si>
  <si>
    <t>14</t>
  </si>
  <si>
    <t>0014</t>
  </si>
  <si>
    <t>№ 67776520 04.01.2023 й.</t>
  </si>
  <si>
    <t>Хонобод шаҳар</t>
  </si>
  <si>
    <t>Ариза рақами ва санаси</t>
  </si>
  <si>
    <t>Рухсатнома рақами
Санаси</t>
  </si>
  <si>
    <t>№ 67385411
27.12.2022 йил</t>
  </si>
  <si>
    <t>00005</t>
  </si>
  <si>
    <t>Ўзбекистон  балиқчи ва овчилар  спорт  бирлашмасининг Бухоро вилоят бўлими</t>
  </si>
  <si>
    <t>№ 43792327
28.12.2021 йил</t>
  </si>
  <si>
    <t>Кулранг ғоз (серый гусь)</t>
  </si>
  <si>
    <t>Бухоро</t>
  </si>
  <si>
    <t>Шофиркон</t>
  </si>
  <si>
    <t>01.01.2023-28.02.2023 й..</t>
  </si>
  <si>
    <t>Бухоро шахар Б.Накшбанд 235</t>
  </si>
  <si>
    <t>Ёввойи ўрдак (Кряква)</t>
  </si>
  <si>
    <t>Чуррак (Чирок)</t>
  </si>
  <si>
    <t>01.01.2023-31.01.2023 й..</t>
  </si>
  <si>
    <t>Қашғалдоқ (Лқсуха)</t>
  </si>
  <si>
    <t>Каклик (Alectoris chukar)</t>
  </si>
  <si>
    <t>Ёввойилашган хонаки кабутар (ОДГ)</t>
  </si>
  <si>
    <t>№67729940
04.01.2023 йил</t>
  </si>
  <si>
    <t>№ 44037865
06.01.2022 йил</t>
  </si>
  <si>
    <t>Қум Товушқони (Заяц -толай)</t>
  </si>
  <si>
    <t>Ромитон</t>
  </si>
  <si>
    <t>№ 67866459
05.01.2023 йил</t>
  </si>
  <si>
    <t>№ 44352201
10.01.2022 йил</t>
  </si>
  <si>
    <t>Қизилбош (Красноголовый нырок)</t>
  </si>
  <si>
    <t>Пешкў</t>
  </si>
  <si>
    <t>Олмабош (Красноносый нырок)</t>
  </si>
  <si>
    <t>№ 68221535
10.01.2023 йил</t>
  </si>
  <si>
    <t>№ 45981235
07.2.2022 йил</t>
  </si>
  <si>
    <t>Олот</t>
  </si>
  <si>
    <t>Катта қоравой (Большой баклан)</t>
  </si>
  <si>
    <t>№ 69179308
24.01.2023 йил</t>
  </si>
  <si>
    <t>00006</t>
  </si>
  <si>
    <t>№ 46418585
14.2.2022 йил</t>
  </si>
  <si>
    <t>Қоровулбозор</t>
  </si>
  <si>
    <t xml:space="preserve"> № 71245790
14.02.2023 йил</t>
  </si>
  <si>
    <t>00007</t>
  </si>
  <si>
    <t>№ 46674909
15.02.2022 йил</t>
  </si>
  <si>
    <t>Қоракўл</t>
  </si>
  <si>
    <t>01.01.2023-31.12.2023 й.</t>
  </si>
  <si>
    <t xml:space="preserve"> № 43433683
23.02.2023 йил</t>
  </si>
  <si>
    <t>00008</t>
  </si>
  <si>
    <t xml:space="preserve"> № 46824978
17.02.2022 йил</t>
  </si>
  <si>
    <t>Рухсатнома берилган санаси</t>
  </si>
  <si>
    <r>
      <t xml:space="preserve">Асоси </t>
    </r>
    <r>
      <rPr>
        <i/>
        <sz val="12"/>
        <color indexed="8"/>
        <rFont val="Times New Roman"/>
        <family val="1"/>
        <charset val="204"/>
      </rPr>
      <t>(Ариза санаси ва рақами)</t>
    </r>
  </si>
  <si>
    <t xml:space="preserve">Миқдори </t>
  </si>
  <si>
    <t>Кўриб чиқиш учун</t>
  </si>
  <si>
    <t>РЕАЛ ҲУНТЕР Х/К</t>
  </si>
  <si>
    <t>09.01.2023 №68153389</t>
  </si>
  <si>
    <t>Жиззах</t>
  </si>
  <si>
    <t>Фориш</t>
  </si>
  <si>
    <t>Фориш тумани Эгизбулоқ ҚФЙ</t>
  </si>
  <si>
    <t>Олақанот</t>
  </si>
  <si>
    <t>Қизил ўрдак</t>
  </si>
  <si>
    <t>Суқсун</t>
  </si>
  <si>
    <t>Кулранг ғоз</t>
  </si>
  <si>
    <t>Катта қорабузов</t>
  </si>
  <si>
    <t>Қашқалдоқ</t>
  </si>
  <si>
    <t>Жиззах вилоят овчи ва балиқчилар спорт бўлими</t>
  </si>
  <si>
    <t>02.02.2023 №70087992</t>
  </si>
  <si>
    <t>Каклик</t>
  </si>
  <si>
    <t>Жиззах шаҳри,  Маданият МФЙ, Қ.Имомов кўчаси</t>
  </si>
  <si>
    <t>02.02.2023 №70010938</t>
  </si>
  <si>
    <t>Зомин</t>
  </si>
  <si>
    <t>Ўрдак</t>
  </si>
  <si>
    <t>Ёввойилашган хонкаи кабутар</t>
  </si>
  <si>
    <t>Ўзбекистон овчи ва балиқчилар спорт бирлашмаси Қашқадарё вилоят бўлими</t>
  </si>
  <si>
    <t>№67536712            30.12.2022</t>
  </si>
  <si>
    <t>каклик</t>
  </si>
  <si>
    <t>Қашқадарё вилояти</t>
  </si>
  <si>
    <t>Деҳқонобод</t>
  </si>
  <si>
    <t>ов хўжалиги учун белгиланган ҳудудда</t>
  </si>
  <si>
    <t>Қарши шаҳар "Ўзбекистон" кўча 14/5</t>
  </si>
  <si>
    <t>ёввойилашган хонаки каптар</t>
  </si>
  <si>
    <t>№67614270                       30.12.2022</t>
  </si>
  <si>
    <t xml:space="preserve">Шахрисабз </t>
  </si>
  <si>
    <t>ёввойи ўрдак</t>
  </si>
  <si>
    <t>№67553042                30.12.2022</t>
  </si>
  <si>
    <t>кулранг ғоз</t>
  </si>
  <si>
    <t xml:space="preserve">Миришкор </t>
  </si>
  <si>
    <t>қашқалдоқ</t>
  </si>
  <si>
    <t>№67602056               30.12.2022</t>
  </si>
  <si>
    <t>Муборак</t>
  </si>
  <si>
    <t>№67532653               29.12.2023</t>
  </si>
  <si>
    <t>Нишон</t>
  </si>
  <si>
    <t>№67603864             30.12.2022</t>
  </si>
  <si>
    <t>Косон</t>
  </si>
  <si>
    <t>№67613691                30.12.2022</t>
  </si>
  <si>
    <t>Чироқчи</t>
  </si>
  <si>
    <t>№67551261               30.12.2022</t>
  </si>
  <si>
    <t>Касби</t>
  </si>
  <si>
    <t>№67614702            30.12.2022</t>
  </si>
  <si>
    <t>Китоб</t>
  </si>
  <si>
    <t>№67534180              29.12.2022</t>
  </si>
  <si>
    <t>Ғузор</t>
  </si>
  <si>
    <t>№67527240                 30.12.2022</t>
  </si>
  <si>
    <t>Қарши туман</t>
  </si>
  <si>
    <t>№67612935                30.12.2022</t>
  </si>
  <si>
    <t>Қамаши</t>
  </si>
  <si>
    <t>№67535324                  30.12.2022</t>
  </si>
  <si>
    <t>№67903678                  06.01.2023</t>
  </si>
  <si>
    <t>№1</t>
  </si>
  <si>
    <t>Ўзбекистон  балиқчи ва овчилар  спорт  бирлашмасининг Навоий вилояти бўлими</t>
  </si>
  <si>
    <t xml:space="preserve">27.12.2022 йилдаги  № 67393861  </t>
  </si>
  <si>
    <t>Қизилбош ўрдак</t>
  </si>
  <si>
    <t>Навоий вилоят</t>
  </si>
  <si>
    <t>Конимех  тумани</t>
  </si>
  <si>
    <t>15.08.2021-28.02.2023</t>
  </si>
  <si>
    <t>Навоий шахар соғлом авлод кўчаси 8 а уй</t>
  </si>
  <si>
    <t>Олмабош ўрдак</t>
  </si>
  <si>
    <t>Қумтовушқони</t>
  </si>
  <si>
    <t>№2</t>
  </si>
  <si>
    <t>27.12.2022 йилдаги  № 67397056</t>
  </si>
  <si>
    <t>Ёввоий урдак</t>
  </si>
  <si>
    <t>Қизилтепа тумани</t>
  </si>
  <si>
    <t>Ёввойилашган хонаки кабутар</t>
  </si>
  <si>
    <t>№3</t>
  </si>
  <si>
    <t>27.12.2022 йилдаги  № 67394945</t>
  </si>
  <si>
    <t>Кармана  тумани</t>
  </si>
  <si>
    <t>№4</t>
  </si>
  <si>
    <t>27.12.2022 йилдаги  № 67395722</t>
  </si>
  <si>
    <t>Навбахор  тумани</t>
  </si>
  <si>
    <t>№5</t>
  </si>
  <si>
    <t>20.02.2023 йилдаги  № 71629625</t>
  </si>
  <si>
    <t>Қорабовур</t>
  </si>
  <si>
    <t>№6</t>
  </si>
  <si>
    <t>20.02.2023 йилдаги  № 71628972</t>
  </si>
  <si>
    <t>Олмабош урдак</t>
  </si>
  <si>
    <t>№7</t>
  </si>
  <si>
    <t>№8</t>
  </si>
  <si>
    <t>20.02.2023 йилдаги  № 71627615</t>
  </si>
  <si>
    <t>№000001</t>
  </si>
  <si>
    <t>Ўзбекистон  балиқчи ва овчилар  спорт  бирлашмасининг Самарқанд  вилоят бўлими</t>
  </si>
  <si>
    <t xml:space="preserve">2022 йил 28.февраль                        № 67430083 сонли ариза  </t>
  </si>
  <si>
    <t>Қумтовушқон</t>
  </si>
  <si>
    <t>Самарқанд</t>
  </si>
  <si>
    <t>Кушработ тумани</t>
  </si>
  <si>
    <t>01.01.2023-31.12.2023</t>
  </si>
  <si>
    <t xml:space="preserve">Самарқанд шаҳар "Мустақиллик" МФЙ Мирзо Улуғбек кўчаси 3 уй  </t>
  </si>
  <si>
    <t>Гоз</t>
  </si>
  <si>
    <t xml:space="preserve">Чурраклар </t>
  </si>
  <si>
    <t>Кашкалдоклар</t>
  </si>
  <si>
    <t>Кабутар</t>
  </si>
  <si>
    <t>№000002</t>
  </si>
  <si>
    <t xml:space="preserve">2022 йил 28.февраль                        № 67425898 сонли ариза  </t>
  </si>
  <si>
    <t>Каттакургон шахар</t>
  </si>
  <si>
    <t>№000003</t>
  </si>
  <si>
    <t xml:space="preserve">2022 йил 28.февраль                        № 67428279 сонли ариза  </t>
  </si>
  <si>
    <t>Нуробод тумани</t>
  </si>
  <si>
    <t>№000004</t>
  </si>
  <si>
    <t xml:space="preserve">2022 йил 28.февраль                        № 67425463 сонли ариза  </t>
  </si>
  <si>
    <t>Жомбой тумани</t>
  </si>
  <si>
    <t>№000005</t>
  </si>
  <si>
    <t xml:space="preserve">2022 йил 28.февраль                        № 67428621 сонли ариза  </t>
  </si>
  <si>
    <t>Пастдаргомтумани</t>
  </si>
  <si>
    <t>№000006</t>
  </si>
  <si>
    <t xml:space="preserve">2022 йил 28.февраль                        № 67429618 сонли ариза  </t>
  </si>
  <si>
    <t xml:space="preserve">Нарпай тумани </t>
  </si>
  <si>
    <t>№000007</t>
  </si>
  <si>
    <t xml:space="preserve">2022 йил 28.февраль                        № 67430311 сонли ариза  </t>
  </si>
  <si>
    <t>№000008</t>
  </si>
  <si>
    <t xml:space="preserve">2022 йил 28.февраль                        № 67427966 сонли ариза  </t>
  </si>
  <si>
    <t xml:space="preserve">Ургут тумани </t>
  </si>
  <si>
    <t>№000009</t>
  </si>
  <si>
    <t xml:space="preserve">2022 йил 28.февраль                        № 67456553 сонли ариза  </t>
  </si>
  <si>
    <t xml:space="preserve">Иштихон  тумани </t>
  </si>
  <si>
    <t>№000010</t>
  </si>
  <si>
    <t xml:space="preserve">2022 йил 28.февраль                        № 67430511 сонли ариза  </t>
  </si>
  <si>
    <t xml:space="preserve">Окдарё  тумани </t>
  </si>
  <si>
    <t>№000011</t>
  </si>
  <si>
    <t xml:space="preserve">2022 йил 28.февраль                        № 67424698 сонли ариза  </t>
  </si>
  <si>
    <t xml:space="preserve">Самарканд тумани </t>
  </si>
  <si>
    <t>№000012</t>
  </si>
  <si>
    <t xml:space="preserve">2022 йил 28.февраль                        № 67426197 сонли ариза  </t>
  </si>
  <si>
    <t xml:space="preserve">Тойлок тумани </t>
  </si>
  <si>
    <t>№000013</t>
  </si>
  <si>
    <t xml:space="preserve">2022 йил 28.февраль                        № 67429342 сонли ариза  </t>
  </si>
  <si>
    <t xml:space="preserve">Каттакургон тумани </t>
  </si>
  <si>
    <t>№000014</t>
  </si>
  <si>
    <t xml:space="preserve">2022 йил 28.февраль                        № 67429823 сонли ариза  </t>
  </si>
  <si>
    <t xml:space="preserve">Пахтачи тумани </t>
  </si>
  <si>
    <t>№000015</t>
  </si>
  <si>
    <t xml:space="preserve">2023 йил                        5 январь                        № 67864698 сонли ариза  </t>
  </si>
  <si>
    <t xml:space="preserve">Булунгур  тумани </t>
  </si>
  <si>
    <t>№000016</t>
  </si>
  <si>
    <t xml:space="preserve">2023 йил                        6 январь                        № 67934573 сонли ариза  </t>
  </si>
  <si>
    <t>№000017</t>
  </si>
  <si>
    <t xml:space="preserve">2023 йил                        6 январь                        № 67933451 сонли ариза  </t>
  </si>
  <si>
    <t>№000018</t>
  </si>
  <si>
    <t>№000019</t>
  </si>
  <si>
    <t xml:space="preserve">2023 йил                        6 январь                        № 67932011 сонли ариза  </t>
  </si>
  <si>
    <t xml:space="preserve">Окдарё тумани </t>
  </si>
  <si>
    <t>№000020</t>
  </si>
  <si>
    <t xml:space="preserve">2023 йил                        6 январь                        № 67929966 сонли ариза  </t>
  </si>
  <si>
    <t xml:space="preserve">Пайарик тумани </t>
  </si>
  <si>
    <t>№000021</t>
  </si>
  <si>
    <t xml:space="preserve">2023 йил                        6 январь                        № 67928905 сонли ариза  </t>
  </si>
  <si>
    <t xml:space="preserve">Кушработ тумани </t>
  </si>
  <si>
    <t>№000022</t>
  </si>
  <si>
    <t xml:space="preserve">2023 йил                        6 январь                        № 67927484 сонли ариза  </t>
  </si>
  <si>
    <t>№000023</t>
  </si>
  <si>
    <t xml:space="preserve">2023 йил                        6 январь                        № 67913656 сонли ариза  </t>
  </si>
  <si>
    <t>№000024</t>
  </si>
  <si>
    <t xml:space="preserve">2023 йил                        6 январь                        № 67913301 сонли ариза  </t>
  </si>
  <si>
    <t>№000025</t>
  </si>
  <si>
    <t xml:space="preserve">2023 йил                        6 январь                        № 67911510 сонли ариза  </t>
  </si>
  <si>
    <t>№000026</t>
  </si>
  <si>
    <t xml:space="preserve">2023 йил                        6 январь                        № 67912629 сонли ариза  </t>
  </si>
  <si>
    <t>№000027</t>
  </si>
  <si>
    <t xml:space="preserve">2023 йил                        6 январь                        № 67912320 сонли ариза  </t>
  </si>
  <si>
    <t>№000028</t>
  </si>
  <si>
    <t xml:space="preserve">2023 йил                        6 январь                        № 67912073 сонли ариза  </t>
  </si>
  <si>
    <t>Ургут  тумани</t>
  </si>
  <si>
    <t xml:space="preserve">2023 йил                        6 январь                        № 67911799 сонли ариза  </t>
  </si>
  <si>
    <t>Тойлок  тумани</t>
  </si>
  <si>
    <t>№000030</t>
  </si>
  <si>
    <t xml:space="preserve">2023 йил                        6 январь                        № 67910867 сонли ариза  </t>
  </si>
  <si>
    <t>Жомбой  тумани</t>
  </si>
  <si>
    <t>№000031</t>
  </si>
  <si>
    <t xml:space="preserve">2023 йил                        6 январь                        № 67910436 сонли ариза  </t>
  </si>
  <si>
    <t>Самарканд тумани</t>
  </si>
  <si>
    <t>№000032</t>
  </si>
  <si>
    <t xml:space="preserve">2023 йил                        14 февраль                        № 70892044 сонли ариза  </t>
  </si>
  <si>
    <t>Гов каптар</t>
  </si>
  <si>
    <t>Корабовур</t>
  </si>
  <si>
    <t>№000033</t>
  </si>
  <si>
    <t xml:space="preserve">2023 йил                        14 февраль                        № 70855467 сонли ариза  </t>
  </si>
  <si>
    <t>№000034</t>
  </si>
  <si>
    <t xml:space="preserve">2023 йил                        14 февраль                        № 70893105 сонли ариза  </t>
  </si>
  <si>
    <t>Иштихон тумани</t>
  </si>
  <si>
    <t>№000035</t>
  </si>
  <si>
    <t xml:space="preserve">2023 йил                        14 февраль                        № 70894220 сонли ариза  </t>
  </si>
  <si>
    <t>Булунгур тумани</t>
  </si>
  <si>
    <t>№000036</t>
  </si>
  <si>
    <t xml:space="preserve">2023 йил                        14 февраль                        № 70857385 сонли ариза  </t>
  </si>
  <si>
    <t>Кизилбош</t>
  </si>
  <si>
    <t>№000037</t>
  </si>
  <si>
    <t xml:space="preserve">2023 йил                        14 февраль                        № 70866585 сонли ариза  </t>
  </si>
  <si>
    <t xml:space="preserve">Каттакургон шахар </t>
  </si>
  <si>
    <t>Жайра</t>
  </si>
  <si>
    <t>№000038</t>
  </si>
  <si>
    <t xml:space="preserve">2023 йил                        14 февраль                        № 70875013 сонли ариза  </t>
  </si>
  <si>
    <t>Ургут тумани</t>
  </si>
  <si>
    <t>Бурсик</t>
  </si>
  <si>
    <t>№000039</t>
  </si>
  <si>
    <t xml:space="preserve">2023 йил                        14 февраль                        № 70878424 сонли ариза  </t>
  </si>
  <si>
    <t>№000040</t>
  </si>
  <si>
    <t xml:space="preserve">2023 йил                        14 февраль                        № 70878887 сонли ариза  </t>
  </si>
  <si>
    <t>Пастдаргом тумани</t>
  </si>
  <si>
    <t>№000041</t>
  </si>
  <si>
    <t xml:space="preserve">2023 йил                        14 февраль                        № 70890805 сонли ариза  </t>
  </si>
  <si>
    <t>Пайарик тумани</t>
  </si>
  <si>
    <t>№000042</t>
  </si>
  <si>
    <t>Пахтачи тумани</t>
  </si>
  <si>
    <t>№000043</t>
  </si>
  <si>
    <t>№000044</t>
  </si>
  <si>
    <t xml:space="preserve">2023 йил                        14 февраль                        № 70884343 сонли ариза  </t>
  </si>
  <si>
    <t>№000045</t>
  </si>
  <si>
    <t xml:space="preserve">2023 йил                        14 февраль                        № 70888204 сонли ариза  </t>
  </si>
  <si>
    <t>Сана</t>
  </si>
  <si>
    <t>Фойдаланувчи</t>
  </si>
  <si>
    <t>Асос</t>
  </si>
  <si>
    <t>Ҳайвонларнинг тури, миқдори ва қисмлари</t>
  </si>
  <si>
    <t>Тутиш жойи</t>
  </si>
  <si>
    <t>Рухсатнома муддати</t>
  </si>
  <si>
    <t>Бир дона ҳайвон нархи</t>
  </si>
  <si>
    <t>Жами ҳайвонлар нархи</t>
  </si>
  <si>
    <t>Манзили</t>
  </si>
  <si>
    <t>СТИР</t>
  </si>
  <si>
    <t>24,01,2023</t>
  </si>
  <si>
    <t>Овчи ва балиқчилар спорт бирлашмаси Сирдарё вилояти бўлими</t>
  </si>
  <si>
    <t>№ 1444019  05.01.2023</t>
  </si>
  <si>
    <t>Сирдарё</t>
  </si>
  <si>
    <t>Сирдарё вилояти Гулистон шахар Обод Юрт МФЙ</t>
  </si>
  <si>
    <t>Отиш</t>
  </si>
  <si>
    <t>24.01.-31.12.2023</t>
  </si>
  <si>
    <t>Ёввойи каптар</t>
  </si>
  <si>
    <t>№ 144035  05.01.2023</t>
  </si>
  <si>
    <t>Гулистон</t>
  </si>
  <si>
    <t>№ 144013  05.01.2023</t>
  </si>
  <si>
    <t>Мирзаобод</t>
  </si>
  <si>
    <t>23,01,2023</t>
  </si>
  <si>
    <t>№ 146538  09.01.2023</t>
  </si>
  <si>
    <t>Ховос</t>
  </si>
  <si>
    <t>Қўнғир ўрдак</t>
  </si>
  <si>
    <t>№ 146539  09.01.2023</t>
  </si>
  <si>
    <t>Боёвут</t>
  </si>
  <si>
    <t>№ 146543  09.01.2023</t>
  </si>
  <si>
    <t>Сайхунобод</t>
  </si>
  <si>
    <t>№ 146544  09.01.2023</t>
  </si>
  <si>
    <t>№ 146534  09.01.2023</t>
  </si>
  <si>
    <t>Оқолтин</t>
  </si>
  <si>
    <t>13,02,2023</t>
  </si>
  <si>
    <t>№ 156448  31.01.2023</t>
  </si>
  <si>
    <t>№ 156464  31.01.2023</t>
  </si>
  <si>
    <t>21,02,2023</t>
  </si>
  <si>
    <t>№ 165221  15.02.2023</t>
  </si>
  <si>
    <t>№00029</t>
  </si>
  <si>
    <t>Ларичкин Анатолий</t>
  </si>
  <si>
    <t xml:space="preserve"> №35690873 от 26.08.2021 </t>
  </si>
  <si>
    <t>25.02.2023 йилдаги № 69323720</t>
  </si>
  <si>
    <t>Тилла ранг куркунак</t>
  </si>
  <si>
    <t>Тошкент вилояти</t>
  </si>
  <si>
    <t>Оҳангарон</t>
  </si>
  <si>
    <t>Охангарон шахар, Умид МФЙ, 2-даха кўчаси 9-уй 16-хонадон</t>
  </si>
  <si>
    <t>Ёввойилашган хонаки каптар</t>
  </si>
  <si>
    <t>№00016</t>
  </si>
  <si>
    <t>Абдурахмонов Марат</t>
  </si>
  <si>
    <t>01.04.2023 йилдаги № 61141724</t>
  </si>
  <si>
    <t>Мотылъ</t>
  </si>
  <si>
    <t>500 кг</t>
  </si>
  <si>
    <t>тутиш</t>
  </si>
  <si>
    <t>Янгийўл</t>
  </si>
  <si>
    <t>3,000,000</t>
  </si>
  <si>
    <t>Янгийўл ш, Рамадан МФЙ Самарқанд кўчаси</t>
  </si>
  <si>
    <t>№00025</t>
  </si>
  <si>
    <t>02.24.2023</t>
  </si>
  <si>
    <t>Ўзбекистон балиқчи ва овчилар спорт бирлашмасининг Тошкент вилоят бўлими</t>
  </si>
  <si>
    <t>23.02.2022 йилдаги № 71856543</t>
  </si>
  <si>
    <t>Бекобод</t>
  </si>
  <si>
    <t>01.01.2023-28.02.2023</t>
  </si>
  <si>
    <t>Байтқўрғон ҚФЙ, Навоий 26-А уй</t>
  </si>
  <si>
    <t>Қорабузов</t>
  </si>
  <si>
    <t>№00010</t>
  </si>
  <si>
    <t>28.12.2022 йилдаги № 67440853</t>
  </si>
  <si>
    <t>Қум товушқони</t>
  </si>
  <si>
    <t>Қибрай</t>
  </si>
  <si>
    <t>Катта қоравузов</t>
  </si>
  <si>
    <t>Ботқоқ қуши</t>
  </si>
  <si>
    <t>№00018</t>
  </si>
  <si>
    <t>06.02.2023 йилдаги № 70101473</t>
  </si>
  <si>
    <t>№00017</t>
  </si>
  <si>
    <t>06.02.2023 йилдаги № 70102462</t>
  </si>
  <si>
    <t>№00020</t>
  </si>
  <si>
    <t>02.14.2023</t>
  </si>
  <si>
    <t>10.02.2023 йилдаги № 70863970</t>
  </si>
  <si>
    <t>Бўри</t>
  </si>
  <si>
    <t>Чиябўри</t>
  </si>
  <si>
    <t>№00019</t>
  </si>
  <si>
    <t>10.02.2023 йилдаги № 70863959</t>
  </si>
  <si>
    <t>Паркент</t>
  </si>
  <si>
    <t>№00022</t>
  </si>
  <si>
    <t>02.20.2023</t>
  </si>
  <si>
    <t>14.02.2023 йилдаги № 70863957</t>
  </si>
  <si>
    <t>№00021</t>
  </si>
  <si>
    <t>14.02.2023 йилдаги № 712278888</t>
  </si>
  <si>
    <t>Тошкент</t>
  </si>
  <si>
    <t>№00023</t>
  </si>
  <si>
    <t>14.02.2023 йилдаги № 71219099</t>
  </si>
  <si>
    <t>№00027</t>
  </si>
  <si>
    <t>23.02.2023 йилдаги № 71852491</t>
  </si>
  <si>
    <t>2,250,0</t>
  </si>
  <si>
    <t>№00009</t>
  </si>
  <si>
    <t>28.12.2022 йилдаги № 67440421</t>
  </si>
  <si>
    <t>№00008</t>
  </si>
  <si>
    <t>28.12.2022 йилдаги № 67410319</t>
  </si>
  <si>
    <t>Юқоричирчиқ</t>
  </si>
  <si>
    <t>№00015</t>
  </si>
  <si>
    <t>28.12.2022 йилдаги № 67409579</t>
  </si>
  <si>
    <t>Чиноз</t>
  </si>
  <si>
    <t>№00014</t>
  </si>
  <si>
    <t>28.12.2022 йилдаги № 67408684</t>
  </si>
  <si>
    <t>Ўртачирчиқ</t>
  </si>
  <si>
    <t>№00001</t>
  </si>
  <si>
    <t>28.12.2022 йилдаги № 67407781</t>
  </si>
  <si>
    <t>Пискент</t>
  </si>
  <si>
    <t>№00007</t>
  </si>
  <si>
    <t>28.12.2022 йилдаги № 67404685</t>
  </si>
  <si>
    <t>№00013</t>
  </si>
  <si>
    <t>28.12.2022 йилдаги № 67402069</t>
  </si>
  <si>
    <t>Қуйичирчиқ</t>
  </si>
  <si>
    <t>№00006</t>
  </si>
  <si>
    <t>28.12.2022 йилдаги № 67400981</t>
  </si>
  <si>
    <t>Оққўрғон</t>
  </si>
  <si>
    <t>№00005</t>
  </si>
  <si>
    <t>28.12.2022 йилдаги № 67399666</t>
  </si>
  <si>
    <t>Зангиота</t>
  </si>
  <si>
    <t>№00004</t>
  </si>
  <si>
    <t>28.12.2022 йилдаги № 67398044</t>
  </si>
  <si>
    <t>Бўка</t>
  </si>
  <si>
    <t>№00003</t>
  </si>
  <si>
    <t>28.12.2022 йилдаги № 67397022</t>
  </si>
  <si>
    <t>Бўстонлиқ</t>
  </si>
  <si>
    <t>№00012</t>
  </si>
  <si>
    <t>28.12.2022 йилдаги № 67395617</t>
  </si>
  <si>
    <t>№00011</t>
  </si>
  <si>
    <t>28.12.2022 йилдаги № 67394572</t>
  </si>
  <si>
    <t>№00002</t>
  </si>
  <si>
    <t>28.12.2022 йилдаги № 67391832</t>
  </si>
  <si>
    <t>№00028</t>
  </si>
  <si>
    <t>23.02.2023 йилдаги № 71859406</t>
  </si>
  <si>
    <t>№00026</t>
  </si>
  <si>
    <t>23.02.2022 йилдаги № 71860103</t>
  </si>
  <si>
    <t>№00024</t>
  </si>
  <si>
    <t>Т/Р</t>
  </si>
  <si>
    <t>Рухсатнома берилган сана</t>
  </si>
  <si>
    <t>Ҳайвонларнинг тури, сони, уларнинг қисмлари</t>
  </si>
  <si>
    <t>Овлаш/ йиғиш</t>
  </si>
  <si>
    <t>Ов ҳудуди</t>
  </si>
  <si>
    <t xml:space="preserve">Рухсатноманинг амал қилиш муддати </t>
  </si>
  <si>
    <t>Нархи</t>
  </si>
  <si>
    <t>Манзил</t>
  </si>
  <si>
    <t>ИНН</t>
  </si>
  <si>
    <t>Сони</t>
  </si>
  <si>
    <t>000001</t>
  </si>
  <si>
    <t>23.01.2023</t>
  </si>
  <si>
    <t>"Ўзбековчибалиқчилар" спорт бирлашмаси Хоразм вилояти бўлими</t>
  </si>
  <si>
    <t>№67550981  29.12.2022</t>
  </si>
  <si>
    <t>овлаш</t>
  </si>
  <si>
    <t>Хоразм</t>
  </si>
  <si>
    <t>Янгибозор тумани</t>
  </si>
  <si>
    <t>01.01-31.01.2023</t>
  </si>
  <si>
    <t>000002</t>
  </si>
  <si>
    <t>№67546707 29.12.2022</t>
  </si>
  <si>
    <t>Урганч тумани</t>
  </si>
  <si>
    <t>000003</t>
  </si>
  <si>
    <t>№67549314 29.12.2022</t>
  </si>
  <si>
    <t>Тупроққалъа тумани</t>
  </si>
  <si>
    <t>000004</t>
  </si>
  <si>
    <t>№67548669 29.12.2022</t>
  </si>
  <si>
    <t>Шовот тумани</t>
  </si>
  <si>
    <t>000005</t>
  </si>
  <si>
    <t>18.01.2023</t>
  </si>
  <si>
    <t>№  29.12.2022</t>
  </si>
  <si>
    <t>Гурлан тумани</t>
  </si>
  <si>
    <t>000006</t>
  </si>
  <si>
    <t>№67545421  29.12.2022</t>
  </si>
  <si>
    <t>Қўшкўпир тумани</t>
  </si>
  <si>
    <t>000007</t>
  </si>
  <si>
    <t>№67548235  29.12.2022</t>
  </si>
  <si>
    <t>Хазорасп тумани</t>
  </si>
  <si>
    <t>000008</t>
  </si>
  <si>
    <t>№67547264 29.12.2022</t>
  </si>
  <si>
    <t>Хонқа туман</t>
  </si>
  <si>
    <t>000009</t>
  </si>
  <si>
    <t>№67544152  29.12.2022</t>
  </si>
  <si>
    <t>Боғот тумани</t>
  </si>
  <si>
    <t>000010</t>
  </si>
  <si>
    <t>№67547875  29.12.2022</t>
  </si>
  <si>
    <t>Хива тумани</t>
  </si>
  <si>
    <t>000011</t>
  </si>
  <si>
    <t>№67551392   29.12.2022</t>
  </si>
  <si>
    <t>Янгиариқ тумани</t>
  </si>
  <si>
    <t>Мақсади</t>
  </si>
  <si>
    <t>Отиш/тутиш</t>
  </si>
  <si>
    <t>№136315       16.12.2022</t>
  </si>
  <si>
    <t xml:space="preserve">Тошкент Ваксина ва зарбдорлар илмий татқиқот униститути </t>
  </si>
  <si>
    <t>Чархилон</t>
  </si>
  <si>
    <t xml:space="preserve">Сурхондарё </t>
  </si>
  <si>
    <t>Ангор</t>
  </si>
  <si>
    <t>Тошкент Юнусобод тумани Ч.Айтматов кўчаси 37-уй</t>
  </si>
  <si>
    <t>№ 143028
02.01.2023 йил</t>
  </si>
  <si>
    <t>40106379</t>
  </si>
  <si>
    <t>Ўзбекистон овчи ва балиқчилар спорт бирлашмаси Сурхондарё вилоят бўлими</t>
  </si>
  <si>
    <t>Термиз</t>
  </si>
  <si>
    <t>Термиз шаҳар Султон Саодат кўчаси 15 уй</t>
  </si>
  <si>
    <t>№143025
02.01.2023 йил</t>
  </si>
  <si>
    <t>Музработ</t>
  </si>
  <si>
    <t>№ 143021
02.01.2023 йил</t>
  </si>
  <si>
    <t>Денов</t>
  </si>
  <si>
    <t>№ 143023
02.01.2023 йил</t>
  </si>
  <si>
    <t>Қумқўрғон</t>
  </si>
  <si>
    <t>№ 143022
02.01.2023 йил</t>
  </si>
  <si>
    <t>40106390</t>
  </si>
  <si>
    <t>Жарқўрғон</t>
  </si>
  <si>
    <t>№143033     02.01.2023 йил</t>
  </si>
  <si>
    <t>40106401</t>
  </si>
  <si>
    <t>Шўрчи</t>
  </si>
  <si>
    <t>№ 143031      02.01.2023 йил</t>
  </si>
  <si>
    <t>40431154</t>
  </si>
  <si>
    <t>Шеробод</t>
  </si>
  <si>
    <t>Олмабош (Ўрдак)</t>
  </si>
  <si>
    <t>Қизилбош (Ўрдак)</t>
  </si>
  <si>
    <t>№ 143027     02.01.2023 йил</t>
  </si>
  <si>
    <t>40106823</t>
  </si>
  <si>
    <t>Сариосиё</t>
  </si>
  <si>
    <t>№ 137616    20.12.2022</t>
  </si>
  <si>
    <t>40106829</t>
  </si>
  <si>
    <t>Бойсун</t>
  </si>
  <si>
    <t>№ 143026 02.01.2023</t>
  </si>
  <si>
    <t>Олтинсой</t>
  </si>
  <si>
    <t>№143029       02.01.2023 йил</t>
  </si>
  <si>
    <t>Узун</t>
  </si>
  <si>
    <t>№144198       05.01.2023 йил</t>
  </si>
  <si>
    <t>SHASSORBIS-OSIE МЧЖ</t>
  </si>
  <si>
    <t xml:space="preserve">Чиябўри </t>
  </si>
  <si>
    <t>Тошкент шаҳри Шайхонтохир тумани У.Юсупов 3</t>
  </si>
  <si>
    <t>№149783       17.01.2023 йил</t>
  </si>
  <si>
    <t>Ёввойи кабутар</t>
  </si>
  <si>
    <t>№150270             18.01.2023 йил</t>
  </si>
  <si>
    <t>FALCON-HUNTING SOLUTIONS мчж</t>
  </si>
  <si>
    <t>Бўри, қашқир</t>
  </si>
  <si>
    <t>Тошкент шаҳар Юнисобот т Боғишамол 232-А уй</t>
  </si>
  <si>
    <t>Место добычи</t>
  </si>
  <si>
    <t>Стоимост</t>
  </si>
  <si>
    <t>Умумий нархи</t>
  </si>
  <si>
    <t>Ўзбекистон овчи ва балиқчилар спорт бирлашмаси Наманган вилоят бўлими</t>
  </si>
  <si>
    <t>№67402828     от 27.12.2022</t>
  </si>
  <si>
    <t>Қуён товушқони</t>
  </si>
  <si>
    <t>Наманган</t>
  </si>
  <si>
    <t>Янгиқўрғон</t>
  </si>
  <si>
    <t>Белгиланган ҳудудда</t>
  </si>
  <si>
    <t>05.01-31.12.23 йил</t>
  </si>
  <si>
    <t>Наманган шаҳар Косонсой кўчаси 5 уй</t>
  </si>
  <si>
    <t>№67396108     от 27.12.2022</t>
  </si>
  <si>
    <t>Чуст</t>
  </si>
  <si>
    <t>№67406563     от 27.12.2022</t>
  </si>
  <si>
    <t>Чортоқ</t>
  </si>
  <si>
    <t>№67405524     от 27.12.2022</t>
  </si>
  <si>
    <t>Учқўрғон</t>
  </si>
  <si>
    <t>№67399642     от 27.12.2022</t>
  </si>
  <si>
    <t>Уйчи</t>
  </si>
  <si>
    <t>№67404317     от 27.12.2022</t>
  </si>
  <si>
    <t>Тўрақўрғон</t>
  </si>
  <si>
    <t>№67394328     от 27.12.2022</t>
  </si>
  <si>
    <t>Поп</t>
  </si>
  <si>
    <t>№67408099     от 27.12.2022</t>
  </si>
  <si>
    <t>Наманган туман</t>
  </si>
  <si>
    <t>№67390155     от 27.12.2022</t>
  </si>
  <si>
    <t>Косонсой</t>
  </si>
  <si>
    <t>№67401281     от 27.12.2022</t>
  </si>
  <si>
    <t>Мингбулоқ</t>
  </si>
  <si>
    <t>Изоҳ</t>
  </si>
  <si>
    <t>1</t>
  </si>
  <si>
    <t xml:space="preserve">Фарғона вилояти овчилар ва балиқчилар спорт жамияти </t>
  </si>
  <si>
    <t>06.01.2023 йил №144974</t>
  </si>
  <si>
    <t>Ёввойи ўрдак (Anas platyrihynchos)</t>
  </si>
  <si>
    <t>Фарғона</t>
  </si>
  <si>
    <t>Олтиариқ тумани</t>
  </si>
  <si>
    <t xml:space="preserve">Белгиланган ҳудудларда </t>
  </si>
  <si>
    <t>Фарғона ш Мустақиллик 32</t>
  </si>
  <si>
    <t>Қизилбош (Aythyaferina)</t>
  </si>
  <si>
    <t>Қашқалдоқ (Fulica atra)</t>
  </si>
  <si>
    <t>Гов каптар (Columba palumbus)</t>
  </si>
  <si>
    <t>Кўк каптар (Сolmba livia)</t>
  </si>
  <si>
    <t>2</t>
  </si>
  <si>
    <t>06.01.2023 йил №145114</t>
  </si>
  <si>
    <t>Каклик (Alektoris chukar)</t>
  </si>
  <si>
    <t>Сўх тумани</t>
  </si>
  <si>
    <t>3</t>
  </si>
  <si>
    <t>06.01.2023 йил №145080</t>
  </si>
  <si>
    <t>Ёзёвон тумани</t>
  </si>
  <si>
    <t>4</t>
  </si>
  <si>
    <t>06.01.2023 йил №145100</t>
  </si>
  <si>
    <t>Бувайда тумани</t>
  </si>
  <si>
    <t>5</t>
  </si>
  <si>
    <t>06.01.2023 йил №145093</t>
  </si>
  <si>
    <t>Бағдод тумани</t>
  </si>
  <si>
    <t>6</t>
  </si>
  <si>
    <t>06.01.2023 йил №145111</t>
  </si>
  <si>
    <t>Бешариқ тумани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</si>
</sst>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00000"/>
    <numFmt numFmtId="165" formatCode="#,##0_р_.;[Red]#,##0_р_."/>
    <numFmt numFmtId="166" formatCode="#,##0.0_р_.;\-#,##0.0_р_."/>
    <numFmt numFmtId="167" formatCode="#,##0_р_."/>
    <numFmt numFmtId="168" formatCode="#,##0.00\ _₽"/>
    <numFmt numFmtId="169" formatCode="0.000"/>
    <numFmt numFmtId="170" formatCode="0.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Arial Unicode MS"/>
      <family val="2"/>
      <charset val="204"/>
    </font>
    <font>
      <sz val="11"/>
      <color theme="1"/>
      <name val="Arial Unicode MS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6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vertical="center"/>
    </xf>
    <xf numFmtId="37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165" fontId="10" fillId="2" borderId="6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37" fontId="6" fillId="2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168" fontId="0" fillId="0" borderId="2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168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168" fontId="0" fillId="0" borderId="31" xfId="0" applyNumberForma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169" fontId="7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14" fontId="14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3" fontId="16" fillId="2" borderId="1" xfId="1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17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40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2" borderId="12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/>
    </xf>
    <xf numFmtId="165" fontId="10" fillId="2" borderId="6" xfId="0" applyNumberFormat="1" applyFont="1" applyFill="1" applyBorder="1" applyAlignment="1">
      <alignment horizontal="center" vertical="center"/>
    </xf>
    <xf numFmtId="165" fontId="10" fillId="2" borderId="7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14" fontId="10" fillId="2" borderId="2" xfId="0" applyNumberFormat="1" applyFont="1" applyFill="1" applyBorder="1" applyAlignment="1">
      <alignment horizontal="center" vertical="center"/>
    </xf>
    <xf numFmtId="14" fontId="10" fillId="2" borderId="6" xfId="0" applyNumberFormat="1" applyFont="1" applyFill="1" applyBorder="1" applyAlignment="1">
      <alignment horizontal="center" vertical="center"/>
    </xf>
    <xf numFmtId="14" fontId="10" fillId="2" borderId="7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165" fontId="10" fillId="2" borderId="7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40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14" fontId="14" fillId="0" borderId="6" xfId="0" applyNumberFormat="1" applyFont="1" applyBorder="1" applyAlignment="1">
      <alignment horizontal="center" vertical="center" wrapText="1"/>
    </xf>
    <xf numFmtId="14" fontId="14" fillId="0" borderId="30" xfId="0" applyNumberFormat="1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14" fontId="14" fillId="0" borderId="20" xfId="0" applyNumberFormat="1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14" fontId="14" fillId="0" borderId="20" xfId="0" applyNumberFormat="1" applyFont="1" applyBorder="1" applyAlignment="1">
      <alignment horizontal="center" vertical="center"/>
    </xf>
    <xf numFmtId="14" fontId="14" fillId="0" borderId="6" xfId="0" applyNumberFormat="1" applyFont="1" applyBorder="1" applyAlignment="1">
      <alignment horizontal="center" vertical="center"/>
    </xf>
    <xf numFmtId="14" fontId="14" fillId="0" borderId="30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" fontId="0" fillId="2" borderId="20" xfId="0" applyNumberForma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1" fontId="0" fillId="2" borderId="30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14" fontId="3" fillId="2" borderId="6" xfId="0" applyNumberFormat="1" applyFont="1" applyFill="1" applyBorder="1" applyAlignment="1">
      <alignment horizontal="center" vertical="center" wrapText="1"/>
    </xf>
    <xf numFmtId="14" fontId="3" fillId="2" borderId="7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69" fontId="7" fillId="2" borderId="2" xfId="0" applyNumberFormat="1" applyFont="1" applyFill="1" applyBorder="1" applyAlignment="1">
      <alignment horizontal="center" vertical="center" wrapText="1"/>
    </xf>
    <xf numFmtId="169" fontId="7" fillId="2" borderId="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 vertical="center" wrapText="1"/>
    </xf>
    <xf numFmtId="164" fontId="17" fillId="0" borderId="6" xfId="0" applyNumberFormat="1" applyFont="1" applyBorder="1" applyAlignment="1">
      <alignment horizontal="center" vertical="center" wrapText="1"/>
    </xf>
    <xf numFmtId="164" fontId="17" fillId="0" borderId="7" xfId="0" applyNumberFormat="1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3" fontId="18" fillId="0" borderId="3" xfId="1" applyNumberFormat="1" applyFont="1" applyFill="1" applyBorder="1" applyAlignment="1">
      <alignment horizontal="center" vertical="center" wrapText="1"/>
    </xf>
    <xf numFmtId="3" fontId="18" fillId="0" borderId="1" xfId="1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B1" sqref="B1:B1048576"/>
    </sheetView>
  </sheetViews>
  <sheetFormatPr defaultRowHeight="15"/>
  <cols>
    <col min="1" max="1" width="4" bestFit="1" customWidth="1"/>
    <col min="2" max="2" width="13.5703125" customWidth="1"/>
    <col min="3" max="3" width="10.5703125" bestFit="1" customWidth="1"/>
    <col min="4" max="4" width="24.28515625" customWidth="1"/>
    <col min="5" max="5" width="37.28515625" bestFit="1" customWidth="1"/>
    <col min="6" max="6" width="11.5703125" bestFit="1" customWidth="1"/>
    <col min="7" max="7" width="15.5703125" customWidth="1"/>
    <col min="8" max="8" width="8.42578125" bestFit="1" customWidth="1"/>
    <col min="10" max="10" width="14.140625" customWidth="1"/>
    <col min="11" max="11" width="14.5703125" customWidth="1"/>
    <col min="12" max="12" width="11.140625" customWidth="1"/>
    <col min="13" max="13" width="31.140625" customWidth="1"/>
    <col min="14" max="14" width="9" bestFit="1" customWidth="1"/>
    <col min="15" max="15" width="10" bestFit="1" customWidth="1"/>
    <col min="16" max="16" width="11.42578125" bestFit="1" customWidth="1"/>
    <col min="17" max="17" width="30" bestFit="1" customWidth="1"/>
    <col min="18" max="18" width="19.140625" bestFit="1" customWidth="1"/>
  </cols>
  <sheetData>
    <row r="1" spans="1:18" ht="18.75">
      <c r="A1" s="143" t="s">
        <v>0</v>
      </c>
      <c r="B1" s="144" t="s">
        <v>1</v>
      </c>
      <c r="C1" s="140" t="s">
        <v>2</v>
      </c>
      <c r="D1" s="146" t="s">
        <v>3</v>
      </c>
      <c r="E1" s="140" t="s">
        <v>4</v>
      </c>
      <c r="F1" s="140" t="s">
        <v>5</v>
      </c>
      <c r="G1" s="138" t="s">
        <v>6</v>
      </c>
      <c r="H1" s="139"/>
      <c r="I1" s="140" t="s">
        <v>7</v>
      </c>
      <c r="J1" s="138" t="s">
        <v>8</v>
      </c>
      <c r="K1" s="142"/>
      <c r="L1" s="139"/>
      <c r="M1" s="140" t="s">
        <v>9</v>
      </c>
      <c r="N1" s="138" t="s">
        <v>10</v>
      </c>
      <c r="O1" s="142"/>
      <c r="P1" s="139"/>
      <c r="Q1" s="140" t="s">
        <v>11</v>
      </c>
      <c r="R1" s="137" t="s">
        <v>12</v>
      </c>
    </row>
    <row r="2" spans="1:18" ht="56.25">
      <c r="A2" s="143"/>
      <c r="B2" s="145"/>
      <c r="C2" s="141"/>
      <c r="D2" s="146"/>
      <c r="E2" s="147"/>
      <c r="F2" s="141"/>
      <c r="G2" s="1" t="s">
        <v>13</v>
      </c>
      <c r="H2" s="1" t="s">
        <v>14</v>
      </c>
      <c r="I2" s="141"/>
      <c r="J2" s="1" t="s">
        <v>15</v>
      </c>
      <c r="K2" s="1" t="s">
        <v>16</v>
      </c>
      <c r="L2" s="1" t="s">
        <v>17</v>
      </c>
      <c r="M2" s="141"/>
      <c r="N2" s="1" t="s">
        <v>18</v>
      </c>
      <c r="O2" s="1" t="s">
        <v>19</v>
      </c>
      <c r="P2" s="1" t="s">
        <v>19</v>
      </c>
      <c r="Q2" s="141"/>
      <c r="R2" s="137"/>
    </row>
    <row r="3" spans="1:18">
      <c r="A3" s="124">
        <v>1</v>
      </c>
      <c r="B3" s="127" t="s">
        <v>20</v>
      </c>
      <c r="C3" s="130">
        <v>44961</v>
      </c>
      <c r="D3" s="127" t="s">
        <v>21</v>
      </c>
      <c r="E3" s="124" t="s">
        <v>22</v>
      </c>
      <c r="F3" s="124" t="s">
        <v>23</v>
      </c>
      <c r="G3" s="89" t="s">
        <v>24</v>
      </c>
      <c r="H3" s="89">
        <v>12</v>
      </c>
      <c r="I3" s="124" t="s">
        <v>25</v>
      </c>
      <c r="J3" s="124" t="s">
        <v>26</v>
      </c>
      <c r="K3" s="124" t="s">
        <v>27</v>
      </c>
      <c r="L3" s="124" t="s">
        <v>28</v>
      </c>
      <c r="M3" s="124" t="s">
        <v>29</v>
      </c>
      <c r="N3" s="90">
        <v>15000</v>
      </c>
      <c r="O3" s="91">
        <f t="shared" ref="O3:O34" si="0">+N3*H3</f>
        <v>180000</v>
      </c>
      <c r="P3" s="133">
        <f>+O3+O5+O6+O7+O9+O4+O8</f>
        <v>2508000</v>
      </c>
      <c r="Q3" s="124" t="s">
        <v>30</v>
      </c>
      <c r="R3" s="124">
        <v>200231181</v>
      </c>
    </row>
    <row r="4" spans="1:18">
      <c r="A4" s="125"/>
      <c r="B4" s="128"/>
      <c r="C4" s="131"/>
      <c r="D4" s="128"/>
      <c r="E4" s="125"/>
      <c r="F4" s="125"/>
      <c r="G4" s="89" t="s">
        <v>31</v>
      </c>
      <c r="H4" s="89">
        <v>15</v>
      </c>
      <c r="I4" s="125"/>
      <c r="J4" s="125"/>
      <c r="K4" s="125"/>
      <c r="L4" s="125"/>
      <c r="M4" s="125"/>
      <c r="N4" s="90">
        <v>9000</v>
      </c>
      <c r="O4" s="91">
        <f t="shared" si="0"/>
        <v>135000</v>
      </c>
      <c r="P4" s="134"/>
      <c r="Q4" s="125"/>
      <c r="R4" s="125"/>
    </row>
    <row r="5" spans="1:18">
      <c r="A5" s="125"/>
      <c r="B5" s="128"/>
      <c r="C5" s="131"/>
      <c r="D5" s="128"/>
      <c r="E5" s="125"/>
      <c r="F5" s="125"/>
      <c r="G5" s="89" t="s">
        <v>32</v>
      </c>
      <c r="H5" s="89">
        <v>7</v>
      </c>
      <c r="I5" s="125"/>
      <c r="J5" s="125"/>
      <c r="K5" s="125"/>
      <c r="L5" s="125"/>
      <c r="M5" s="125"/>
      <c r="N5" s="90">
        <v>9000</v>
      </c>
      <c r="O5" s="91">
        <f t="shared" si="0"/>
        <v>63000</v>
      </c>
      <c r="P5" s="134"/>
      <c r="Q5" s="125"/>
      <c r="R5" s="125"/>
    </row>
    <row r="6" spans="1:18">
      <c r="A6" s="125"/>
      <c r="B6" s="128"/>
      <c r="C6" s="131"/>
      <c r="D6" s="128"/>
      <c r="E6" s="125"/>
      <c r="F6" s="125"/>
      <c r="G6" s="89" t="s">
        <v>33</v>
      </c>
      <c r="H6" s="89">
        <v>35</v>
      </c>
      <c r="I6" s="125"/>
      <c r="J6" s="125"/>
      <c r="K6" s="125"/>
      <c r="L6" s="125"/>
      <c r="M6" s="125"/>
      <c r="N6" s="90">
        <v>9000</v>
      </c>
      <c r="O6" s="91">
        <f t="shared" si="0"/>
        <v>315000</v>
      </c>
      <c r="P6" s="134"/>
      <c r="Q6" s="125"/>
      <c r="R6" s="125"/>
    </row>
    <row r="7" spans="1:18">
      <c r="A7" s="125"/>
      <c r="B7" s="128"/>
      <c r="C7" s="131"/>
      <c r="D7" s="128"/>
      <c r="E7" s="125"/>
      <c r="F7" s="125"/>
      <c r="G7" s="89" t="s">
        <v>34</v>
      </c>
      <c r="H7" s="89">
        <v>35</v>
      </c>
      <c r="I7" s="125"/>
      <c r="J7" s="125"/>
      <c r="K7" s="125"/>
      <c r="L7" s="125"/>
      <c r="M7" s="125"/>
      <c r="N7" s="90">
        <v>9000</v>
      </c>
      <c r="O7" s="91">
        <f t="shared" si="0"/>
        <v>315000</v>
      </c>
      <c r="P7" s="134"/>
      <c r="Q7" s="125"/>
      <c r="R7" s="125"/>
    </row>
    <row r="8" spans="1:18" ht="30">
      <c r="A8" s="125"/>
      <c r="B8" s="128"/>
      <c r="C8" s="131"/>
      <c r="D8" s="128"/>
      <c r="E8" s="125"/>
      <c r="F8" s="125"/>
      <c r="G8" s="48" t="s">
        <v>35</v>
      </c>
      <c r="H8" s="89">
        <v>250</v>
      </c>
      <c r="I8" s="125"/>
      <c r="J8" s="125"/>
      <c r="K8" s="125"/>
      <c r="L8" s="125"/>
      <c r="M8" s="125"/>
      <c r="N8" s="90">
        <v>3000</v>
      </c>
      <c r="O8" s="91">
        <f t="shared" si="0"/>
        <v>750000</v>
      </c>
      <c r="P8" s="134"/>
      <c r="Q8" s="125"/>
      <c r="R8" s="125"/>
    </row>
    <row r="9" spans="1:18">
      <c r="A9" s="126"/>
      <c r="B9" s="129"/>
      <c r="C9" s="132"/>
      <c r="D9" s="129"/>
      <c r="E9" s="126"/>
      <c r="F9" s="126"/>
      <c r="G9" s="89" t="s">
        <v>36</v>
      </c>
      <c r="H9" s="92">
        <v>250</v>
      </c>
      <c r="I9" s="126"/>
      <c r="J9" s="126"/>
      <c r="K9" s="126"/>
      <c r="L9" s="126"/>
      <c r="M9" s="126"/>
      <c r="N9" s="90">
        <v>3000</v>
      </c>
      <c r="O9" s="91">
        <f t="shared" si="0"/>
        <v>750000</v>
      </c>
      <c r="P9" s="135"/>
      <c r="Q9" s="126"/>
      <c r="R9" s="126"/>
    </row>
    <row r="10" spans="1:18">
      <c r="A10" s="124">
        <f>1+A3</f>
        <v>2</v>
      </c>
      <c r="B10" s="127" t="s">
        <v>37</v>
      </c>
      <c r="C10" s="130">
        <v>44961</v>
      </c>
      <c r="D10" s="127" t="s">
        <v>38</v>
      </c>
      <c r="E10" s="124" t="s">
        <v>22</v>
      </c>
      <c r="F10" s="124" t="s">
        <v>39</v>
      </c>
      <c r="G10" s="89" t="s">
        <v>24</v>
      </c>
      <c r="H10" s="89">
        <v>12</v>
      </c>
      <c r="I10" s="124" t="s">
        <v>25</v>
      </c>
      <c r="J10" s="124" t="s">
        <v>26</v>
      </c>
      <c r="K10" s="124" t="s">
        <v>40</v>
      </c>
      <c r="L10" s="124" t="s">
        <v>28</v>
      </c>
      <c r="M10" s="124" t="s">
        <v>29</v>
      </c>
      <c r="N10" s="90">
        <v>15000</v>
      </c>
      <c r="O10" s="91">
        <f t="shared" si="0"/>
        <v>180000</v>
      </c>
      <c r="P10" s="133">
        <f>+O10+O12+O13+O14+O16+O11+O15</f>
        <v>2508000</v>
      </c>
      <c r="Q10" s="124" t="s">
        <v>30</v>
      </c>
      <c r="R10" s="124">
        <v>200231181</v>
      </c>
    </row>
    <row r="11" spans="1:18">
      <c r="A11" s="125"/>
      <c r="B11" s="128"/>
      <c r="C11" s="131"/>
      <c r="D11" s="128"/>
      <c r="E11" s="125"/>
      <c r="F11" s="125"/>
      <c r="G11" s="89" t="s">
        <v>31</v>
      </c>
      <c r="H11" s="89">
        <v>15</v>
      </c>
      <c r="I11" s="125"/>
      <c r="J11" s="125"/>
      <c r="K11" s="125"/>
      <c r="L11" s="125"/>
      <c r="M11" s="125"/>
      <c r="N11" s="90">
        <v>9000</v>
      </c>
      <c r="O11" s="91">
        <f t="shared" si="0"/>
        <v>135000</v>
      </c>
      <c r="P11" s="134"/>
      <c r="Q11" s="125"/>
      <c r="R11" s="125"/>
    </row>
    <row r="12" spans="1:18">
      <c r="A12" s="125"/>
      <c r="B12" s="128"/>
      <c r="C12" s="131"/>
      <c r="D12" s="128"/>
      <c r="E12" s="125"/>
      <c r="F12" s="125"/>
      <c r="G12" s="89" t="s">
        <v>32</v>
      </c>
      <c r="H12" s="89">
        <v>7</v>
      </c>
      <c r="I12" s="125"/>
      <c r="J12" s="125"/>
      <c r="K12" s="125"/>
      <c r="L12" s="125"/>
      <c r="M12" s="125"/>
      <c r="N12" s="90">
        <v>9000</v>
      </c>
      <c r="O12" s="91">
        <f t="shared" si="0"/>
        <v>63000</v>
      </c>
      <c r="P12" s="134"/>
      <c r="Q12" s="125"/>
      <c r="R12" s="125"/>
    </row>
    <row r="13" spans="1:18">
      <c r="A13" s="125"/>
      <c r="B13" s="128"/>
      <c r="C13" s="131"/>
      <c r="D13" s="128"/>
      <c r="E13" s="125"/>
      <c r="F13" s="125"/>
      <c r="G13" s="89" t="s">
        <v>33</v>
      </c>
      <c r="H13" s="89">
        <v>35</v>
      </c>
      <c r="I13" s="125"/>
      <c r="J13" s="125"/>
      <c r="K13" s="125"/>
      <c r="L13" s="125"/>
      <c r="M13" s="125"/>
      <c r="N13" s="90">
        <v>9000</v>
      </c>
      <c r="O13" s="91">
        <f t="shared" si="0"/>
        <v>315000</v>
      </c>
      <c r="P13" s="134"/>
      <c r="Q13" s="125"/>
      <c r="R13" s="125"/>
    </row>
    <row r="14" spans="1:18">
      <c r="A14" s="125"/>
      <c r="B14" s="128"/>
      <c r="C14" s="131"/>
      <c r="D14" s="128"/>
      <c r="E14" s="125"/>
      <c r="F14" s="125"/>
      <c r="G14" s="89" t="s">
        <v>34</v>
      </c>
      <c r="H14" s="89">
        <v>35</v>
      </c>
      <c r="I14" s="125"/>
      <c r="J14" s="125"/>
      <c r="K14" s="125"/>
      <c r="L14" s="125"/>
      <c r="M14" s="125"/>
      <c r="N14" s="90">
        <v>9000</v>
      </c>
      <c r="O14" s="91">
        <f t="shared" si="0"/>
        <v>315000</v>
      </c>
      <c r="P14" s="134"/>
      <c r="Q14" s="125"/>
      <c r="R14" s="125"/>
    </row>
    <row r="15" spans="1:18" ht="30">
      <c r="A15" s="125"/>
      <c r="B15" s="128"/>
      <c r="C15" s="131"/>
      <c r="D15" s="128"/>
      <c r="E15" s="125"/>
      <c r="F15" s="125"/>
      <c r="G15" s="48" t="s">
        <v>35</v>
      </c>
      <c r="H15" s="89">
        <v>250</v>
      </c>
      <c r="I15" s="125"/>
      <c r="J15" s="125"/>
      <c r="K15" s="125"/>
      <c r="L15" s="125"/>
      <c r="M15" s="125"/>
      <c r="N15" s="90">
        <v>3000</v>
      </c>
      <c r="O15" s="91">
        <f t="shared" si="0"/>
        <v>750000</v>
      </c>
      <c r="P15" s="134"/>
      <c r="Q15" s="125"/>
      <c r="R15" s="125"/>
    </row>
    <row r="16" spans="1:18">
      <c r="A16" s="126"/>
      <c r="B16" s="129"/>
      <c r="C16" s="132"/>
      <c r="D16" s="129"/>
      <c r="E16" s="126"/>
      <c r="F16" s="126"/>
      <c r="G16" s="89" t="s">
        <v>36</v>
      </c>
      <c r="H16" s="92">
        <v>250</v>
      </c>
      <c r="I16" s="126"/>
      <c r="J16" s="126"/>
      <c r="K16" s="126"/>
      <c r="L16" s="126"/>
      <c r="M16" s="126"/>
      <c r="N16" s="90">
        <v>3000</v>
      </c>
      <c r="O16" s="91">
        <f t="shared" si="0"/>
        <v>750000</v>
      </c>
      <c r="P16" s="135"/>
      <c r="Q16" s="126"/>
      <c r="R16" s="126"/>
    </row>
    <row r="17" spans="1:18">
      <c r="A17" s="124">
        <v>3</v>
      </c>
      <c r="B17" s="127" t="s">
        <v>41</v>
      </c>
      <c r="C17" s="130">
        <v>44961</v>
      </c>
      <c r="D17" s="127" t="s">
        <v>42</v>
      </c>
      <c r="E17" s="124" t="s">
        <v>22</v>
      </c>
      <c r="F17" s="124" t="s">
        <v>43</v>
      </c>
      <c r="G17" s="89" t="s">
        <v>24</v>
      </c>
      <c r="H17" s="89">
        <v>12</v>
      </c>
      <c r="I17" s="124" t="s">
        <v>25</v>
      </c>
      <c r="J17" s="124" t="s">
        <v>26</v>
      </c>
      <c r="K17" s="124" t="s">
        <v>44</v>
      </c>
      <c r="L17" s="124" t="s">
        <v>28</v>
      </c>
      <c r="M17" s="124" t="s">
        <v>29</v>
      </c>
      <c r="N17" s="90">
        <v>15000</v>
      </c>
      <c r="O17" s="91">
        <f t="shared" si="0"/>
        <v>180000</v>
      </c>
      <c r="P17" s="133">
        <f>+O17+O19+O20+O21+O23+O18+O22</f>
        <v>2508000</v>
      </c>
      <c r="Q17" s="124" t="s">
        <v>30</v>
      </c>
      <c r="R17" s="124">
        <v>200231181</v>
      </c>
    </row>
    <row r="18" spans="1:18">
      <c r="A18" s="125"/>
      <c r="B18" s="128"/>
      <c r="C18" s="131"/>
      <c r="D18" s="128"/>
      <c r="E18" s="125"/>
      <c r="F18" s="125"/>
      <c r="G18" s="89" t="s">
        <v>31</v>
      </c>
      <c r="H18" s="89">
        <v>15</v>
      </c>
      <c r="I18" s="125"/>
      <c r="J18" s="125"/>
      <c r="K18" s="125"/>
      <c r="L18" s="125"/>
      <c r="M18" s="125"/>
      <c r="N18" s="90">
        <v>9000</v>
      </c>
      <c r="O18" s="91">
        <f t="shared" si="0"/>
        <v>135000</v>
      </c>
      <c r="P18" s="134"/>
      <c r="Q18" s="125"/>
      <c r="R18" s="125"/>
    </row>
    <row r="19" spans="1:18">
      <c r="A19" s="125"/>
      <c r="B19" s="128"/>
      <c r="C19" s="131"/>
      <c r="D19" s="128"/>
      <c r="E19" s="125"/>
      <c r="F19" s="125"/>
      <c r="G19" s="89" t="s">
        <v>32</v>
      </c>
      <c r="H19" s="89">
        <v>7</v>
      </c>
      <c r="I19" s="125"/>
      <c r="J19" s="125"/>
      <c r="K19" s="125"/>
      <c r="L19" s="125"/>
      <c r="M19" s="125"/>
      <c r="N19" s="90">
        <v>9000</v>
      </c>
      <c r="O19" s="91">
        <f t="shared" si="0"/>
        <v>63000</v>
      </c>
      <c r="P19" s="134"/>
      <c r="Q19" s="125"/>
      <c r="R19" s="125"/>
    </row>
    <row r="20" spans="1:18">
      <c r="A20" s="125"/>
      <c r="B20" s="128"/>
      <c r="C20" s="131"/>
      <c r="D20" s="128"/>
      <c r="E20" s="125"/>
      <c r="F20" s="125"/>
      <c r="G20" s="89" t="s">
        <v>33</v>
      </c>
      <c r="H20" s="89">
        <v>35</v>
      </c>
      <c r="I20" s="125"/>
      <c r="J20" s="125"/>
      <c r="K20" s="125"/>
      <c r="L20" s="125"/>
      <c r="M20" s="125"/>
      <c r="N20" s="90">
        <v>9000</v>
      </c>
      <c r="O20" s="91">
        <f t="shared" si="0"/>
        <v>315000</v>
      </c>
      <c r="P20" s="134"/>
      <c r="Q20" s="125"/>
      <c r="R20" s="125"/>
    </row>
    <row r="21" spans="1:18">
      <c r="A21" s="125"/>
      <c r="B21" s="128"/>
      <c r="C21" s="131"/>
      <c r="D21" s="128"/>
      <c r="E21" s="125"/>
      <c r="F21" s="125"/>
      <c r="G21" s="89" t="s">
        <v>34</v>
      </c>
      <c r="H21" s="89">
        <v>35</v>
      </c>
      <c r="I21" s="125"/>
      <c r="J21" s="125"/>
      <c r="K21" s="125"/>
      <c r="L21" s="125"/>
      <c r="M21" s="125"/>
      <c r="N21" s="90">
        <v>9000</v>
      </c>
      <c r="O21" s="91">
        <f t="shared" si="0"/>
        <v>315000</v>
      </c>
      <c r="P21" s="134"/>
      <c r="Q21" s="125"/>
      <c r="R21" s="125"/>
    </row>
    <row r="22" spans="1:18" ht="30">
      <c r="A22" s="125"/>
      <c r="B22" s="128"/>
      <c r="C22" s="131"/>
      <c r="D22" s="128"/>
      <c r="E22" s="125"/>
      <c r="F22" s="125"/>
      <c r="G22" s="48" t="s">
        <v>35</v>
      </c>
      <c r="H22" s="89">
        <v>250</v>
      </c>
      <c r="I22" s="125"/>
      <c r="J22" s="125"/>
      <c r="K22" s="125"/>
      <c r="L22" s="125"/>
      <c r="M22" s="125"/>
      <c r="N22" s="90">
        <v>3000</v>
      </c>
      <c r="O22" s="91">
        <f t="shared" si="0"/>
        <v>750000</v>
      </c>
      <c r="P22" s="134"/>
      <c r="Q22" s="125"/>
      <c r="R22" s="125"/>
    </row>
    <row r="23" spans="1:18">
      <c r="A23" s="126"/>
      <c r="B23" s="129"/>
      <c r="C23" s="132"/>
      <c r="D23" s="129"/>
      <c r="E23" s="126"/>
      <c r="F23" s="126"/>
      <c r="G23" s="89" t="s">
        <v>36</v>
      </c>
      <c r="H23" s="92">
        <v>250</v>
      </c>
      <c r="I23" s="126"/>
      <c r="J23" s="126"/>
      <c r="K23" s="126"/>
      <c r="L23" s="126"/>
      <c r="M23" s="126"/>
      <c r="N23" s="90">
        <v>3000</v>
      </c>
      <c r="O23" s="91">
        <f t="shared" si="0"/>
        <v>750000</v>
      </c>
      <c r="P23" s="135"/>
      <c r="Q23" s="126"/>
      <c r="R23" s="126"/>
    </row>
    <row r="24" spans="1:18">
      <c r="A24" s="124">
        <v>4</v>
      </c>
      <c r="B24" s="127" t="s">
        <v>45</v>
      </c>
      <c r="C24" s="130">
        <v>44961</v>
      </c>
      <c r="D24" s="127" t="s">
        <v>46</v>
      </c>
      <c r="E24" s="124" t="s">
        <v>22</v>
      </c>
      <c r="F24" s="124" t="s">
        <v>47</v>
      </c>
      <c r="G24" s="89" t="s">
        <v>24</v>
      </c>
      <c r="H24" s="89">
        <v>12</v>
      </c>
      <c r="I24" s="124" t="s">
        <v>25</v>
      </c>
      <c r="J24" s="124" t="s">
        <v>26</v>
      </c>
      <c r="K24" s="124" t="s">
        <v>48</v>
      </c>
      <c r="L24" s="124" t="s">
        <v>28</v>
      </c>
      <c r="M24" s="124" t="s">
        <v>29</v>
      </c>
      <c r="N24" s="90">
        <v>15000</v>
      </c>
      <c r="O24" s="91">
        <f t="shared" si="0"/>
        <v>180000</v>
      </c>
      <c r="P24" s="133">
        <f>+O24+O26+O27+O28+O30+O25+O29</f>
        <v>2508000</v>
      </c>
      <c r="Q24" s="124" t="s">
        <v>30</v>
      </c>
      <c r="R24" s="124">
        <v>200231181</v>
      </c>
    </row>
    <row r="25" spans="1:18">
      <c r="A25" s="125"/>
      <c r="B25" s="128"/>
      <c r="C25" s="131"/>
      <c r="D25" s="128"/>
      <c r="E25" s="125"/>
      <c r="F25" s="125"/>
      <c r="G25" s="89" t="s">
        <v>31</v>
      </c>
      <c r="H25" s="89">
        <v>15</v>
      </c>
      <c r="I25" s="125"/>
      <c r="J25" s="125"/>
      <c r="K25" s="125"/>
      <c r="L25" s="125"/>
      <c r="M25" s="125"/>
      <c r="N25" s="90">
        <v>9000</v>
      </c>
      <c r="O25" s="91">
        <f t="shared" si="0"/>
        <v>135000</v>
      </c>
      <c r="P25" s="134"/>
      <c r="Q25" s="125"/>
      <c r="R25" s="125"/>
    </row>
    <row r="26" spans="1:18">
      <c r="A26" s="125"/>
      <c r="B26" s="128"/>
      <c r="C26" s="131"/>
      <c r="D26" s="128"/>
      <c r="E26" s="125"/>
      <c r="F26" s="125"/>
      <c r="G26" s="89" t="s">
        <v>32</v>
      </c>
      <c r="H26" s="89">
        <v>7</v>
      </c>
      <c r="I26" s="125"/>
      <c r="J26" s="125"/>
      <c r="K26" s="125"/>
      <c r="L26" s="125"/>
      <c r="M26" s="125"/>
      <c r="N26" s="90">
        <v>9000</v>
      </c>
      <c r="O26" s="91">
        <f t="shared" si="0"/>
        <v>63000</v>
      </c>
      <c r="P26" s="134"/>
      <c r="Q26" s="125"/>
      <c r="R26" s="125"/>
    </row>
    <row r="27" spans="1:18">
      <c r="A27" s="125"/>
      <c r="B27" s="128"/>
      <c r="C27" s="131"/>
      <c r="D27" s="128"/>
      <c r="E27" s="125"/>
      <c r="F27" s="125"/>
      <c r="G27" s="89" t="s">
        <v>33</v>
      </c>
      <c r="H27" s="89">
        <v>35</v>
      </c>
      <c r="I27" s="125"/>
      <c r="J27" s="125"/>
      <c r="K27" s="125"/>
      <c r="L27" s="125"/>
      <c r="M27" s="125"/>
      <c r="N27" s="90">
        <v>9000</v>
      </c>
      <c r="O27" s="91">
        <f t="shared" si="0"/>
        <v>315000</v>
      </c>
      <c r="P27" s="134"/>
      <c r="Q27" s="125"/>
      <c r="R27" s="125"/>
    </row>
    <row r="28" spans="1:18">
      <c r="A28" s="125"/>
      <c r="B28" s="128"/>
      <c r="C28" s="131"/>
      <c r="D28" s="128"/>
      <c r="E28" s="125"/>
      <c r="F28" s="125"/>
      <c r="G28" s="89" t="s">
        <v>34</v>
      </c>
      <c r="H28" s="89">
        <v>35</v>
      </c>
      <c r="I28" s="125"/>
      <c r="J28" s="125"/>
      <c r="K28" s="125"/>
      <c r="L28" s="125"/>
      <c r="M28" s="125"/>
      <c r="N28" s="90">
        <v>9000</v>
      </c>
      <c r="O28" s="91">
        <f t="shared" si="0"/>
        <v>315000</v>
      </c>
      <c r="P28" s="134"/>
      <c r="Q28" s="125"/>
      <c r="R28" s="125"/>
    </row>
    <row r="29" spans="1:18" ht="30">
      <c r="A29" s="125"/>
      <c r="B29" s="128"/>
      <c r="C29" s="131"/>
      <c r="D29" s="128"/>
      <c r="E29" s="125"/>
      <c r="F29" s="125"/>
      <c r="G29" s="48" t="s">
        <v>35</v>
      </c>
      <c r="H29" s="89">
        <v>250</v>
      </c>
      <c r="I29" s="125"/>
      <c r="J29" s="125"/>
      <c r="K29" s="125"/>
      <c r="L29" s="125"/>
      <c r="M29" s="125"/>
      <c r="N29" s="90">
        <v>3000</v>
      </c>
      <c r="O29" s="91">
        <f t="shared" si="0"/>
        <v>750000</v>
      </c>
      <c r="P29" s="134"/>
      <c r="Q29" s="125"/>
      <c r="R29" s="125"/>
    </row>
    <row r="30" spans="1:18">
      <c r="A30" s="126"/>
      <c r="B30" s="129"/>
      <c r="C30" s="132"/>
      <c r="D30" s="129"/>
      <c r="E30" s="126"/>
      <c r="F30" s="126"/>
      <c r="G30" s="89" t="s">
        <v>36</v>
      </c>
      <c r="H30" s="92">
        <v>250</v>
      </c>
      <c r="I30" s="126"/>
      <c r="J30" s="126"/>
      <c r="K30" s="126"/>
      <c r="L30" s="126"/>
      <c r="M30" s="126"/>
      <c r="N30" s="90">
        <v>3000</v>
      </c>
      <c r="O30" s="91">
        <f t="shared" si="0"/>
        <v>750000</v>
      </c>
      <c r="P30" s="135"/>
      <c r="Q30" s="126"/>
      <c r="R30" s="126"/>
    </row>
    <row r="31" spans="1:18">
      <c r="A31" s="124">
        <v>5</v>
      </c>
      <c r="B31" s="127" t="s">
        <v>49</v>
      </c>
      <c r="C31" s="130">
        <v>44961</v>
      </c>
      <c r="D31" s="127" t="s">
        <v>50</v>
      </c>
      <c r="E31" s="124" t="s">
        <v>22</v>
      </c>
      <c r="F31" s="124" t="s">
        <v>51</v>
      </c>
      <c r="G31" s="89" t="s">
        <v>24</v>
      </c>
      <c r="H31" s="89">
        <v>12</v>
      </c>
      <c r="I31" s="124" t="s">
        <v>25</v>
      </c>
      <c r="J31" s="124" t="s">
        <v>26</v>
      </c>
      <c r="K31" s="124" t="s">
        <v>52</v>
      </c>
      <c r="L31" s="124" t="s">
        <v>28</v>
      </c>
      <c r="M31" s="124" t="s">
        <v>29</v>
      </c>
      <c r="N31" s="90">
        <v>15000</v>
      </c>
      <c r="O31" s="91">
        <f t="shared" si="0"/>
        <v>180000</v>
      </c>
      <c r="P31" s="133">
        <f>+O31+O33+O34+O35+O37+O32+O36</f>
        <v>2508000</v>
      </c>
      <c r="Q31" s="124" t="s">
        <v>30</v>
      </c>
      <c r="R31" s="124">
        <v>200231181</v>
      </c>
    </row>
    <row r="32" spans="1:18">
      <c r="A32" s="125"/>
      <c r="B32" s="128"/>
      <c r="C32" s="131"/>
      <c r="D32" s="128"/>
      <c r="E32" s="125"/>
      <c r="F32" s="125"/>
      <c r="G32" s="89" t="s">
        <v>31</v>
      </c>
      <c r="H32" s="89">
        <v>15</v>
      </c>
      <c r="I32" s="125"/>
      <c r="J32" s="125"/>
      <c r="K32" s="125"/>
      <c r="L32" s="125"/>
      <c r="M32" s="125"/>
      <c r="N32" s="90">
        <v>9000</v>
      </c>
      <c r="O32" s="91">
        <f t="shared" si="0"/>
        <v>135000</v>
      </c>
      <c r="P32" s="134"/>
      <c r="Q32" s="125"/>
      <c r="R32" s="125"/>
    </row>
    <row r="33" spans="1:18">
      <c r="A33" s="125"/>
      <c r="B33" s="128"/>
      <c r="C33" s="131"/>
      <c r="D33" s="128"/>
      <c r="E33" s="125"/>
      <c r="F33" s="125"/>
      <c r="G33" s="89" t="s">
        <v>32</v>
      </c>
      <c r="H33" s="89">
        <v>7</v>
      </c>
      <c r="I33" s="125"/>
      <c r="J33" s="125"/>
      <c r="K33" s="125"/>
      <c r="L33" s="125"/>
      <c r="M33" s="125"/>
      <c r="N33" s="90">
        <v>9000</v>
      </c>
      <c r="O33" s="91">
        <f t="shared" si="0"/>
        <v>63000</v>
      </c>
      <c r="P33" s="134"/>
      <c r="Q33" s="125"/>
      <c r="R33" s="125"/>
    </row>
    <row r="34" spans="1:18">
      <c r="A34" s="125"/>
      <c r="B34" s="128"/>
      <c r="C34" s="131"/>
      <c r="D34" s="128"/>
      <c r="E34" s="125"/>
      <c r="F34" s="125"/>
      <c r="G34" s="89" t="s">
        <v>33</v>
      </c>
      <c r="H34" s="89">
        <v>35</v>
      </c>
      <c r="I34" s="125"/>
      <c r="J34" s="125"/>
      <c r="K34" s="125"/>
      <c r="L34" s="125"/>
      <c r="M34" s="125"/>
      <c r="N34" s="90">
        <v>9000</v>
      </c>
      <c r="O34" s="91">
        <f t="shared" si="0"/>
        <v>315000</v>
      </c>
      <c r="P34" s="134"/>
      <c r="Q34" s="125"/>
      <c r="R34" s="125"/>
    </row>
    <row r="35" spans="1:18">
      <c r="A35" s="125"/>
      <c r="B35" s="128"/>
      <c r="C35" s="131"/>
      <c r="D35" s="128"/>
      <c r="E35" s="125"/>
      <c r="F35" s="125"/>
      <c r="G35" s="89" t="s">
        <v>34</v>
      </c>
      <c r="H35" s="89">
        <v>35</v>
      </c>
      <c r="I35" s="125"/>
      <c r="J35" s="125"/>
      <c r="K35" s="125"/>
      <c r="L35" s="125"/>
      <c r="M35" s="125"/>
      <c r="N35" s="90">
        <v>9000</v>
      </c>
      <c r="O35" s="91">
        <f t="shared" ref="O35:O66" si="1">+N35*H35</f>
        <v>315000</v>
      </c>
      <c r="P35" s="134"/>
      <c r="Q35" s="125"/>
      <c r="R35" s="125"/>
    </row>
    <row r="36" spans="1:18" ht="30">
      <c r="A36" s="125"/>
      <c r="B36" s="128"/>
      <c r="C36" s="131"/>
      <c r="D36" s="128"/>
      <c r="E36" s="125"/>
      <c r="F36" s="125"/>
      <c r="G36" s="48" t="s">
        <v>35</v>
      </c>
      <c r="H36" s="89">
        <v>250</v>
      </c>
      <c r="I36" s="125"/>
      <c r="J36" s="125"/>
      <c r="K36" s="125"/>
      <c r="L36" s="125"/>
      <c r="M36" s="125"/>
      <c r="N36" s="90">
        <v>3000</v>
      </c>
      <c r="O36" s="91">
        <f t="shared" si="1"/>
        <v>750000</v>
      </c>
      <c r="P36" s="134"/>
      <c r="Q36" s="125"/>
      <c r="R36" s="125"/>
    </row>
    <row r="37" spans="1:18">
      <c r="A37" s="126"/>
      <c r="B37" s="129"/>
      <c r="C37" s="132"/>
      <c r="D37" s="129"/>
      <c r="E37" s="126"/>
      <c r="F37" s="126"/>
      <c r="G37" s="89" t="s">
        <v>36</v>
      </c>
      <c r="H37" s="92">
        <v>250</v>
      </c>
      <c r="I37" s="126"/>
      <c r="J37" s="126"/>
      <c r="K37" s="126"/>
      <c r="L37" s="126"/>
      <c r="M37" s="126"/>
      <c r="N37" s="90">
        <v>3000</v>
      </c>
      <c r="O37" s="91">
        <f t="shared" si="1"/>
        <v>750000</v>
      </c>
      <c r="P37" s="135"/>
      <c r="Q37" s="126"/>
      <c r="R37" s="126"/>
    </row>
    <row r="38" spans="1:18">
      <c r="A38" s="124">
        <v>6</v>
      </c>
      <c r="B38" s="127" t="s">
        <v>53</v>
      </c>
      <c r="C38" s="130">
        <v>44961</v>
      </c>
      <c r="D38" s="127" t="s">
        <v>54</v>
      </c>
      <c r="E38" s="124" t="s">
        <v>22</v>
      </c>
      <c r="F38" s="124" t="s">
        <v>55</v>
      </c>
      <c r="G38" s="89" t="s">
        <v>24</v>
      </c>
      <c r="H38" s="89">
        <v>12</v>
      </c>
      <c r="I38" s="124" t="s">
        <v>25</v>
      </c>
      <c r="J38" s="124" t="s">
        <v>26</v>
      </c>
      <c r="K38" s="124" t="s">
        <v>56</v>
      </c>
      <c r="L38" s="124" t="s">
        <v>28</v>
      </c>
      <c r="M38" s="124" t="s">
        <v>29</v>
      </c>
      <c r="N38" s="90">
        <v>15000</v>
      </c>
      <c r="O38" s="91">
        <f t="shared" si="1"/>
        <v>180000</v>
      </c>
      <c r="P38" s="133">
        <f>+O38+O40+O41+O42+O44+O39+O43</f>
        <v>2508000</v>
      </c>
      <c r="Q38" s="124" t="s">
        <v>30</v>
      </c>
      <c r="R38" s="124">
        <v>200231181</v>
      </c>
    </row>
    <row r="39" spans="1:18">
      <c r="A39" s="125"/>
      <c r="B39" s="128"/>
      <c r="C39" s="131"/>
      <c r="D39" s="128"/>
      <c r="E39" s="125"/>
      <c r="F39" s="125"/>
      <c r="G39" s="89" t="s">
        <v>31</v>
      </c>
      <c r="H39" s="89">
        <v>15</v>
      </c>
      <c r="I39" s="125"/>
      <c r="J39" s="125"/>
      <c r="K39" s="125"/>
      <c r="L39" s="125"/>
      <c r="M39" s="125"/>
      <c r="N39" s="90">
        <v>9000</v>
      </c>
      <c r="O39" s="91">
        <f t="shared" si="1"/>
        <v>135000</v>
      </c>
      <c r="P39" s="134"/>
      <c r="Q39" s="125"/>
      <c r="R39" s="125"/>
    </row>
    <row r="40" spans="1:18">
      <c r="A40" s="125"/>
      <c r="B40" s="128"/>
      <c r="C40" s="131"/>
      <c r="D40" s="128"/>
      <c r="E40" s="125"/>
      <c r="F40" s="125"/>
      <c r="G40" s="89" t="s">
        <v>32</v>
      </c>
      <c r="H40" s="89">
        <v>7</v>
      </c>
      <c r="I40" s="125"/>
      <c r="J40" s="125"/>
      <c r="K40" s="125"/>
      <c r="L40" s="125"/>
      <c r="M40" s="125"/>
      <c r="N40" s="90">
        <v>9000</v>
      </c>
      <c r="O40" s="91">
        <f t="shared" si="1"/>
        <v>63000</v>
      </c>
      <c r="P40" s="134"/>
      <c r="Q40" s="125"/>
      <c r="R40" s="125"/>
    </row>
    <row r="41" spans="1:18">
      <c r="A41" s="125"/>
      <c r="B41" s="128"/>
      <c r="C41" s="131"/>
      <c r="D41" s="128"/>
      <c r="E41" s="125"/>
      <c r="F41" s="125"/>
      <c r="G41" s="89" t="s">
        <v>33</v>
      </c>
      <c r="H41" s="89">
        <v>35</v>
      </c>
      <c r="I41" s="125"/>
      <c r="J41" s="125"/>
      <c r="K41" s="125"/>
      <c r="L41" s="125"/>
      <c r="M41" s="125"/>
      <c r="N41" s="90">
        <v>9000</v>
      </c>
      <c r="O41" s="91">
        <f t="shared" si="1"/>
        <v>315000</v>
      </c>
      <c r="P41" s="134"/>
      <c r="Q41" s="125"/>
      <c r="R41" s="125"/>
    </row>
    <row r="42" spans="1:18">
      <c r="A42" s="125"/>
      <c r="B42" s="128"/>
      <c r="C42" s="131"/>
      <c r="D42" s="128"/>
      <c r="E42" s="125"/>
      <c r="F42" s="125"/>
      <c r="G42" s="89" t="s">
        <v>34</v>
      </c>
      <c r="H42" s="89">
        <v>35</v>
      </c>
      <c r="I42" s="125"/>
      <c r="J42" s="125"/>
      <c r="K42" s="125"/>
      <c r="L42" s="125"/>
      <c r="M42" s="125"/>
      <c r="N42" s="90">
        <v>9000</v>
      </c>
      <c r="O42" s="91">
        <f t="shared" si="1"/>
        <v>315000</v>
      </c>
      <c r="P42" s="134"/>
      <c r="Q42" s="125"/>
      <c r="R42" s="125"/>
    </row>
    <row r="43" spans="1:18" ht="30">
      <c r="A43" s="125"/>
      <c r="B43" s="128"/>
      <c r="C43" s="131"/>
      <c r="D43" s="128"/>
      <c r="E43" s="125"/>
      <c r="F43" s="125"/>
      <c r="G43" s="48" t="s">
        <v>35</v>
      </c>
      <c r="H43" s="89">
        <v>250</v>
      </c>
      <c r="I43" s="125"/>
      <c r="J43" s="125"/>
      <c r="K43" s="125"/>
      <c r="L43" s="125"/>
      <c r="M43" s="125"/>
      <c r="N43" s="90">
        <v>3000</v>
      </c>
      <c r="O43" s="91">
        <f t="shared" si="1"/>
        <v>750000</v>
      </c>
      <c r="P43" s="134"/>
      <c r="Q43" s="125"/>
      <c r="R43" s="125"/>
    </row>
    <row r="44" spans="1:18">
      <c r="A44" s="126"/>
      <c r="B44" s="129"/>
      <c r="C44" s="132"/>
      <c r="D44" s="129"/>
      <c r="E44" s="126"/>
      <c r="F44" s="126"/>
      <c r="G44" s="89" t="s">
        <v>36</v>
      </c>
      <c r="H44" s="92">
        <v>250</v>
      </c>
      <c r="I44" s="126"/>
      <c r="J44" s="126"/>
      <c r="K44" s="126"/>
      <c r="L44" s="126"/>
      <c r="M44" s="126"/>
      <c r="N44" s="90">
        <v>3000</v>
      </c>
      <c r="O44" s="91">
        <f t="shared" si="1"/>
        <v>750000</v>
      </c>
      <c r="P44" s="135"/>
      <c r="Q44" s="126"/>
      <c r="R44" s="126"/>
    </row>
    <row r="45" spans="1:18">
      <c r="A45" s="124">
        <v>7</v>
      </c>
      <c r="B45" s="127" t="s">
        <v>57</v>
      </c>
      <c r="C45" s="130">
        <v>44961</v>
      </c>
      <c r="D45" s="127" t="s">
        <v>58</v>
      </c>
      <c r="E45" s="124" t="s">
        <v>22</v>
      </c>
      <c r="F45" s="124" t="s">
        <v>59</v>
      </c>
      <c r="G45" s="89" t="s">
        <v>24</v>
      </c>
      <c r="H45" s="89">
        <v>12</v>
      </c>
      <c r="I45" s="124" t="s">
        <v>25</v>
      </c>
      <c r="J45" s="124" t="s">
        <v>26</v>
      </c>
      <c r="K45" s="124" t="s">
        <v>60</v>
      </c>
      <c r="L45" s="124" t="s">
        <v>28</v>
      </c>
      <c r="M45" s="124" t="s">
        <v>29</v>
      </c>
      <c r="N45" s="90">
        <v>15000</v>
      </c>
      <c r="O45" s="91">
        <f t="shared" si="1"/>
        <v>180000</v>
      </c>
      <c r="P45" s="133">
        <f>+O45+O47+O48+O49+O51+O46+O50</f>
        <v>2508000</v>
      </c>
      <c r="Q45" s="124" t="s">
        <v>30</v>
      </c>
      <c r="R45" s="124">
        <v>200231181</v>
      </c>
    </row>
    <row r="46" spans="1:18">
      <c r="A46" s="125"/>
      <c r="B46" s="128"/>
      <c r="C46" s="131"/>
      <c r="D46" s="128"/>
      <c r="E46" s="125"/>
      <c r="F46" s="125"/>
      <c r="G46" s="89" t="s">
        <v>31</v>
      </c>
      <c r="H46" s="89">
        <v>15</v>
      </c>
      <c r="I46" s="125"/>
      <c r="J46" s="125"/>
      <c r="K46" s="125"/>
      <c r="L46" s="125"/>
      <c r="M46" s="125"/>
      <c r="N46" s="90">
        <v>9000</v>
      </c>
      <c r="O46" s="91">
        <f t="shared" si="1"/>
        <v>135000</v>
      </c>
      <c r="P46" s="134"/>
      <c r="Q46" s="125"/>
      <c r="R46" s="125"/>
    </row>
    <row r="47" spans="1:18">
      <c r="A47" s="125"/>
      <c r="B47" s="128"/>
      <c r="C47" s="131"/>
      <c r="D47" s="128"/>
      <c r="E47" s="125"/>
      <c r="F47" s="125"/>
      <c r="G47" s="89" t="s">
        <v>32</v>
      </c>
      <c r="H47" s="89">
        <v>7</v>
      </c>
      <c r="I47" s="125"/>
      <c r="J47" s="125"/>
      <c r="K47" s="125"/>
      <c r="L47" s="125"/>
      <c r="M47" s="125"/>
      <c r="N47" s="90">
        <v>9000</v>
      </c>
      <c r="O47" s="91">
        <f t="shared" si="1"/>
        <v>63000</v>
      </c>
      <c r="P47" s="134"/>
      <c r="Q47" s="125"/>
      <c r="R47" s="125"/>
    </row>
    <row r="48" spans="1:18">
      <c r="A48" s="125"/>
      <c r="B48" s="128"/>
      <c r="C48" s="131"/>
      <c r="D48" s="128"/>
      <c r="E48" s="125"/>
      <c r="F48" s="125"/>
      <c r="G48" s="89" t="s">
        <v>33</v>
      </c>
      <c r="H48" s="89">
        <v>35</v>
      </c>
      <c r="I48" s="125"/>
      <c r="J48" s="125"/>
      <c r="K48" s="125"/>
      <c r="L48" s="125"/>
      <c r="M48" s="125"/>
      <c r="N48" s="90">
        <v>9000</v>
      </c>
      <c r="O48" s="91">
        <f t="shared" si="1"/>
        <v>315000</v>
      </c>
      <c r="P48" s="134"/>
      <c r="Q48" s="125"/>
      <c r="R48" s="125"/>
    </row>
    <row r="49" spans="1:18">
      <c r="A49" s="125"/>
      <c r="B49" s="128"/>
      <c r="C49" s="131"/>
      <c r="D49" s="128"/>
      <c r="E49" s="125"/>
      <c r="F49" s="125"/>
      <c r="G49" s="89" t="s">
        <v>34</v>
      </c>
      <c r="H49" s="89">
        <v>35</v>
      </c>
      <c r="I49" s="125"/>
      <c r="J49" s="125"/>
      <c r="K49" s="125"/>
      <c r="L49" s="125"/>
      <c r="M49" s="125"/>
      <c r="N49" s="90">
        <v>9000</v>
      </c>
      <c r="O49" s="91">
        <f t="shared" si="1"/>
        <v>315000</v>
      </c>
      <c r="P49" s="134"/>
      <c r="Q49" s="125"/>
      <c r="R49" s="125"/>
    </row>
    <row r="50" spans="1:18" ht="30">
      <c r="A50" s="125"/>
      <c r="B50" s="128"/>
      <c r="C50" s="131"/>
      <c r="D50" s="128"/>
      <c r="E50" s="125"/>
      <c r="F50" s="125"/>
      <c r="G50" s="48" t="s">
        <v>35</v>
      </c>
      <c r="H50" s="89">
        <v>250</v>
      </c>
      <c r="I50" s="125"/>
      <c r="J50" s="125"/>
      <c r="K50" s="125"/>
      <c r="L50" s="125"/>
      <c r="M50" s="125"/>
      <c r="N50" s="90">
        <v>3000</v>
      </c>
      <c r="O50" s="91">
        <f t="shared" si="1"/>
        <v>750000</v>
      </c>
      <c r="P50" s="134"/>
      <c r="Q50" s="125"/>
      <c r="R50" s="125"/>
    </row>
    <row r="51" spans="1:18">
      <c r="A51" s="126"/>
      <c r="B51" s="129"/>
      <c r="C51" s="132"/>
      <c r="D51" s="129"/>
      <c r="E51" s="126"/>
      <c r="F51" s="126"/>
      <c r="G51" s="89" t="s">
        <v>36</v>
      </c>
      <c r="H51" s="92">
        <v>250</v>
      </c>
      <c r="I51" s="126"/>
      <c r="J51" s="126"/>
      <c r="K51" s="126"/>
      <c r="L51" s="126"/>
      <c r="M51" s="126"/>
      <c r="N51" s="90">
        <v>3000</v>
      </c>
      <c r="O51" s="91">
        <f t="shared" si="1"/>
        <v>750000</v>
      </c>
      <c r="P51" s="135"/>
      <c r="Q51" s="126"/>
      <c r="R51" s="126"/>
    </row>
    <row r="52" spans="1:18">
      <c r="A52" s="124">
        <v>8</v>
      </c>
      <c r="B52" s="127" t="s">
        <v>61</v>
      </c>
      <c r="C52" s="130">
        <v>44961</v>
      </c>
      <c r="D52" s="127" t="s">
        <v>62</v>
      </c>
      <c r="E52" s="124" t="s">
        <v>22</v>
      </c>
      <c r="F52" s="124" t="s">
        <v>63</v>
      </c>
      <c r="G52" s="89" t="s">
        <v>24</v>
      </c>
      <c r="H52" s="89">
        <v>12</v>
      </c>
      <c r="I52" s="124" t="s">
        <v>25</v>
      </c>
      <c r="J52" s="124" t="s">
        <v>26</v>
      </c>
      <c r="K52" s="124" t="s">
        <v>64</v>
      </c>
      <c r="L52" s="124" t="s">
        <v>28</v>
      </c>
      <c r="M52" s="124" t="s">
        <v>29</v>
      </c>
      <c r="N52" s="90">
        <v>15000</v>
      </c>
      <c r="O52" s="91">
        <f t="shared" si="1"/>
        <v>180000</v>
      </c>
      <c r="P52" s="133">
        <f>+O52+O54+O55+O56+O58+O53+O57</f>
        <v>2508000</v>
      </c>
      <c r="Q52" s="124" t="s">
        <v>30</v>
      </c>
      <c r="R52" s="136">
        <v>200231181</v>
      </c>
    </row>
    <row r="53" spans="1:18">
      <c r="A53" s="125"/>
      <c r="B53" s="128"/>
      <c r="C53" s="131"/>
      <c r="D53" s="128"/>
      <c r="E53" s="125"/>
      <c r="F53" s="125"/>
      <c r="G53" s="89" t="s">
        <v>31</v>
      </c>
      <c r="H53" s="89">
        <v>15</v>
      </c>
      <c r="I53" s="125"/>
      <c r="J53" s="125"/>
      <c r="K53" s="125"/>
      <c r="L53" s="125"/>
      <c r="M53" s="125"/>
      <c r="N53" s="90">
        <v>9000</v>
      </c>
      <c r="O53" s="91">
        <f t="shared" si="1"/>
        <v>135000</v>
      </c>
      <c r="P53" s="134"/>
      <c r="Q53" s="125"/>
      <c r="R53" s="136"/>
    </row>
    <row r="54" spans="1:18">
      <c r="A54" s="125"/>
      <c r="B54" s="128"/>
      <c r="C54" s="131"/>
      <c r="D54" s="128"/>
      <c r="E54" s="125"/>
      <c r="F54" s="125"/>
      <c r="G54" s="89" t="s">
        <v>32</v>
      </c>
      <c r="H54" s="89">
        <v>7</v>
      </c>
      <c r="I54" s="125"/>
      <c r="J54" s="125"/>
      <c r="K54" s="125"/>
      <c r="L54" s="125"/>
      <c r="M54" s="125"/>
      <c r="N54" s="90">
        <v>9000</v>
      </c>
      <c r="O54" s="91">
        <f t="shared" si="1"/>
        <v>63000</v>
      </c>
      <c r="P54" s="134"/>
      <c r="Q54" s="125"/>
      <c r="R54" s="136"/>
    </row>
    <row r="55" spans="1:18">
      <c r="A55" s="125"/>
      <c r="B55" s="128"/>
      <c r="C55" s="131"/>
      <c r="D55" s="128"/>
      <c r="E55" s="125"/>
      <c r="F55" s="125"/>
      <c r="G55" s="89" t="s">
        <v>33</v>
      </c>
      <c r="H55" s="89">
        <v>35</v>
      </c>
      <c r="I55" s="125"/>
      <c r="J55" s="125"/>
      <c r="K55" s="125"/>
      <c r="L55" s="125"/>
      <c r="M55" s="125"/>
      <c r="N55" s="90">
        <v>9000</v>
      </c>
      <c r="O55" s="91">
        <f t="shared" si="1"/>
        <v>315000</v>
      </c>
      <c r="P55" s="134"/>
      <c r="Q55" s="125"/>
      <c r="R55" s="136"/>
    </row>
    <row r="56" spans="1:18">
      <c r="A56" s="125"/>
      <c r="B56" s="128"/>
      <c r="C56" s="131"/>
      <c r="D56" s="128"/>
      <c r="E56" s="125"/>
      <c r="F56" s="125"/>
      <c r="G56" s="89" t="s">
        <v>34</v>
      </c>
      <c r="H56" s="89">
        <v>35</v>
      </c>
      <c r="I56" s="125"/>
      <c r="J56" s="125"/>
      <c r="K56" s="125"/>
      <c r="L56" s="125"/>
      <c r="M56" s="125"/>
      <c r="N56" s="90">
        <v>9000</v>
      </c>
      <c r="O56" s="91">
        <f t="shared" si="1"/>
        <v>315000</v>
      </c>
      <c r="P56" s="134"/>
      <c r="Q56" s="125"/>
      <c r="R56" s="136"/>
    </row>
    <row r="57" spans="1:18" ht="30">
      <c r="A57" s="125"/>
      <c r="B57" s="128"/>
      <c r="C57" s="131"/>
      <c r="D57" s="128"/>
      <c r="E57" s="125"/>
      <c r="F57" s="125"/>
      <c r="G57" s="48" t="s">
        <v>35</v>
      </c>
      <c r="H57" s="89">
        <v>250</v>
      </c>
      <c r="I57" s="125"/>
      <c r="J57" s="125"/>
      <c r="K57" s="125"/>
      <c r="L57" s="125"/>
      <c r="M57" s="125"/>
      <c r="N57" s="90">
        <v>3000</v>
      </c>
      <c r="O57" s="91">
        <f t="shared" si="1"/>
        <v>750000</v>
      </c>
      <c r="P57" s="134"/>
      <c r="Q57" s="125"/>
      <c r="R57" s="136"/>
    </row>
    <row r="58" spans="1:18">
      <c r="A58" s="126"/>
      <c r="B58" s="129"/>
      <c r="C58" s="132"/>
      <c r="D58" s="129"/>
      <c r="E58" s="126"/>
      <c r="F58" s="126"/>
      <c r="G58" s="89" t="s">
        <v>36</v>
      </c>
      <c r="H58" s="92">
        <v>250</v>
      </c>
      <c r="I58" s="126"/>
      <c r="J58" s="126"/>
      <c r="K58" s="126"/>
      <c r="L58" s="126"/>
      <c r="M58" s="126"/>
      <c r="N58" s="90">
        <v>3000</v>
      </c>
      <c r="O58" s="91">
        <f t="shared" si="1"/>
        <v>750000</v>
      </c>
      <c r="P58" s="135"/>
      <c r="Q58" s="126"/>
      <c r="R58" s="136"/>
    </row>
    <row r="59" spans="1:18">
      <c r="A59" s="124">
        <v>9</v>
      </c>
      <c r="B59" s="127" t="s">
        <v>65</v>
      </c>
      <c r="C59" s="130">
        <v>44961</v>
      </c>
      <c r="D59" s="127" t="s">
        <v>66</v>
      </c>
      <c r="E59" s="124" t="s">
        <v>22</v>
      </c>
      <c r="F59" s="124" t="s">
        <v>67</v>
      </c>
      <c r="G59" s="89" t="s">
        <v>24</v>
      </c>
      <c r="H59" s="89">
        <v>12</v>
      </c>
      <c r="I59" s="124" t="s">
        <v>25</v>
      </c>
      <c r="J59" s="124" t="s">
        <v>26</v>
      </c>
      <c r="K59" s="124" t="s">
        <v>68</v>
      </c>
      <c r="L59" s="124" t="s">
        <v>28</v>
      </c>
      <c r="M59" s="124" t="s">
        <v>29</v>
      </c>
      <c r="N59" s="90">
        <v>15000</v>
      </c>
      <c r="O59" s="91">
        <f t="shared" si="1"/>
        <v>180000</v>
      </c>
      <c r="P59" s="133">
        <f>+O59+O61+O62+O63+O65+O60+O64</f>
        <v>2508000</v>
      </c>
      <c r="Q59" s="124" t="s">
        <v>30</v>
      </c>
      <c r="R59" s="136">
        <v>200231181</v>
      </c>
    </row>
    <row r="60" spans="1:18">
      <c r="A60" s="125"/>
      <c r="B60" s="128"/>
      <c r="C60" s="131"/>
      <c r="D60" s="128"/>
      <c r="E60" s="125"/>
      <c r="F60" s="125"/>
      <c r="G60" s="89" t="s">
        <v>31</v>
      </c>
      <c r="H60" s="89">
        <v>15</v>
      </c>
      <c r="I60" s="125"/>
      <c r="J60" s="125"/>
      <c r="K60" s="125"/>
      <c r="L60" s="125"/>
      <c r="M60" s="125"/>
      <c r="N60" s="90">
        <v>9000</v>
      </c>
      <c r="O60" s="91">
        <f t="shared" si="1"/>
        <v>135000</v>
      </c>
      <c r="P60" s="134"/>
      <c r="Q60" s="125"/>
      <c r="R60" s="136"/>
    </row>
    <row r="61" spans="1:18">
      <c r="A61" s="125"/>
      <c r="B61" s="128"/>
      <c r="C61" s="131"/>
      <c r="D61" s="128"/>
      <c r="E61" s="125"/>
      <c r="F61" s="125"/>
      <c r="G61" s="89" t="s">
        <v>32</v>
      </c>
      <c r="H61" s="89">
        <v>7</v>
      </c>
      <c r="I61" s="125"/>
      <c r="J61" s="125"/>
      <c r="K61" s="125"/>
      <c r="L61" s="125"/>
      <c r="M61" s="125"/>
      <c r="N61" s="90">
        <v>9000</v>
      </c>
      <c r="O61" s="91">
        <f t="shared" si="1"/>
        <v>63000</v>
      </c>
      <c r="P61" s="134"/>
      <c r="Q61" s="125"/>
      <c r="R61" s="136"/>
    </row>
    <row r="62" spans="1:18">
      <c r="A62" s="125"/>
      <c r="B62" s="128"/>
      <c r="C62" s="131"/>
      <c r="D62" s="128"/>
      <c r="E62" s="125"/>
      <c r="F62" s="125"/>
      <c r="G62" s="89" t="s">
        <v>33</v>
      </c>
      <c r="H62" s="89">
        <v>35</v>
      </c>
      <c r="I62" s="125"/>
      <c r="J62" s="125"/>
      <c r="K62" s="125"/>
      <c r="L62" s="125"/>
      <c r="M62" s="125"/>
      <c r="N62" s="90">
        <v>9000</v>
      </c>
      <c r="O62" s="91">
        <f t="shared" si="1"/>
        <v>315000</v>
      </c>
      <c r="P62" s="134"/>
      <c r="Q62" s="125"/>
      <c r="R62" s="136"/>
    </row>
    <row r="63" spans="1:18">
      <c r="A63" s="125"/>
      <c r="B63" s="128"/>
      <c r="C63" s="131"/>
      <c r="D63" s="128"/>
      <c r="E63" s="125"/>
      <c r="F63" s="125"/>
      <c r="G63" s="89" t="s">
        <v>34</v>
      </c>
      <c r="H63" s="89">
        <v>35</v>
      </c>
      <c r="I63" s="125"/>
      <c r="J63" s="125"/>
      <c r="K63" s="125"/>
      <c r="L63" s="125"/>
      <c r="M63" s="125"/>
      <c r="N63" s="90">
        <v>9000</v>
      </c>
      <c r="O63" s="91">
        <f t="shared" si="1"/>
        <v>315000</v>
      </c>
      <c r="P63" s="134"/>
      <c r="Q63" s="125"/>
      <c r="R63" s="136"/>
    </row>
    <row r="64" spans="1:18" ht="30">
      <c r="A64" s="125"/>
      <c r="B64" s="128"/>
      <c r="C64" s="131"/>
      <c r="D64" s="128"/>
      <c r="E64" s="125"/>
      <c r="F64" s="125"/>
      <c r="G64" s="48" t="s">
        <v>35</v>
      </c>
      <c r="H64" s="89">
        <v>250</v>
      </c>
      <c r="I64" s="125"/>
      <c r="J64" s="125"/>
      <c r="K64" s="125"/>
      <c r="L64" s="125"/>
      <c r="M64" s="125"/>
      <c r="N64" s="90">
        <v>3000</v>
      </c>
      <c r="O64" s="91">
        <f t="shared" si="1"/>
        <v>750000</v>
      </c>
      <c r="P64" s="134"/>
      <c r="Q64" s="125"/>
      <c r="R64" s="136"/>
    </row>
    <row r="65" spans="1:18">
      <c r="A65" s="126"/>
      <c r="B65" s="129"/>
      <c r="C65" s="132"/>
      <c r="D65" s="129"/>
      <c r="E65" s="126"/>
      <c r="F65" s="126"/>
      <c r="G65" s="89" t="s">
        <v>36</v>
      </c>
      <c r="H65" s="92">
        <v>250</v>
      </c>
      <c r="I65" s="126"/>
      <c r="J65" s="126"/>
      <c r="K65" s="126"/>
      <c r="L65" s="126"/>
      <c r="M65" s="126"/>
      <c r="N65" s="90">
        <v>3000</v>
      </c>
      <c r="O65" s="91">
        <f t="shared" si="1"/>
        <v>750000</v>
      </c>
      <c r="P65" s="135"/>
      <c r="Q65" s="126"/>
      <c r="R65" s="136"/>
    </row>
    <row r="66" spans="1:18">
      <c r="A66" s="124">
        <v>10</v>
      </c>
      <c r="B66" s="127" t="s">
        <v>69</v>
      </c>
      <c r="C66" s="130">
        <v>44961</v>
      </c>
      <c r="D66" s="127" t="s">
        <v>70</v>
      </c>
      <c r="E66" s="124" t="s">
        <v>22</v>
      </c>
      <c r="F66" s="124" t="s">
        <v>71</v>
      </c>
      <c r="G66" s="89" t="s">
        <v>24</v>
      </c>
      <c r="H66" s="89">
        <v>12</v>
      </c>
      <c r="I66" s="124" t="s">
        <v>25</v>
      </c>
      <c r="J66" s="124" t="s">
        <v>26</v>
      </c>
      <c r="K66" s="124" t="s">
        <v>72</v>
      </c>
      <c r="L66" s="124" t="s">
        <v>28</v>
      </c>
      <c r="M66" s="124" t="s">
        <v>29</v>
      </c>
      <c r="N66" s="90">
        <v>15000</v>
      </c>
      <c r="O66" s="91">
        <f t="shared" si="1"/>
        <v>180000</v>
      </c>
      <c r="P66" s="133">
        <f>+O66+O68+O69+O70+O72+O67+O71</f>
        <v>2508000</v>
      </c>
      <c r="Q66" s="124" t="s">
        <v>30</v>
      </c>
      <c r="R66" s="136">
        <v>200231181</v>
      </c>
    </row>
    <row r="67" spans="1:18">
      <c r="A67" s="125"/>
      <c r="B67" s="128"/>
      <c r="C67" s="131"/>
      <c r="D67" s="128"/>
      <c r="E67" s="125"/>
      <c r="F67" s="125"/>
      <c r="G67" s="89" t="s">
        <v>31</v>
      </c>
      <c r="H67" s="89">
        <v>15</v>
      </c>
      <c r="I67" s="125"/>
      <c r="J67" s="125"/>
      <c r="K67" s="125"/>
      <c r="L67" s="125"/>
      <c r="M67" s="125"/>
      <c r="N67" s="90">
        <v>9000</v>
      </c>
      <c r="O67" s="91">
        <f t="shared" ref="O67:O98" si="2">+N67*H67</f>
        <v>135000</v>
      </c>
      <c r="P67" s="134"/>
      <c r="Q67" s="125"/>
      <c r="R67" s="136"/>
    </row>
    <row r="68" spans="1:18">
      <c r="A68" s="125"/>
      <c r="B68" s="128"/>
      <c r="C68" s="131"/>
      <c r="D68" s="128"/>
      <c r="E68" s="125"/>
      <c r="F68" s="125"/>
      <c r="G68" s="89" t="s">
        <v>32</v>
      </c>
      <c r="H68" s="89">
        <v>7</v>
      </c>
      <c r="I68" s="125"/>
      <c r="J68" s="125"/>
      <c r="K68" s="125"/>
      <c r="L68" s="125"/>
      <c r="M68" s="125"/>
      <c r="N68" s="90">
        <v>9000</v>
      </c>
      <c r="O68" s="91">
        <f t="shared" si="2"/>
        <v>63000</v>
      </c>
      <c r="P68" s="134"/>
      <c r="Q68" s="125"/>
      <c r="R68" s="136"/>
    </row>
    <row r="69" spans="1:18">
      <c r="A69" s="125"/>
      <c r="B69" s="128"/>
      <c r="C69" s="131"/>
      <c r="D69" s="128"/>
      <c r="E69" s="125"/>
      <c r="F69" s="125"/>
      <c r="G69" s="89" t="s">
        <v>33</v>
      </c>
      <c r="H69" s="89">
        <v>35</v>
      </c>
      <c r="I69" s="125"/>
      <c r="J69" s="125"/>
      <c r="K69" s="125"/>
      <c r="L69" s="125"/>
      <c r="M69" s="125"/>
      <c r="N69" s="90">
        <v>9000</v>
      </c>
      <c r="O69" s="91">
        <f t="shared" si="2"/>
        <v>315000</v>
      </c>
      <c r="P69" s="134"/>
      <c r="Q69" s="125"/>
      <c r="R69" s="136"/>
    </row>
    <row r="70" spans="1:18">
      <c r="A70" s="125"/>
      <c r="B70" s="128"/>
      <c r="C70" s="131"/>
      <c r="D70" s="128"/>
      <c r="E70" s="125"/>
      <c r="F70" s="125"/>
      <c r="G70" s="89" t="s">
        <v>34</v>
      </c>
      <c r="H70" s="89">
        <v>35</v>
      </c>
      <c r="I70" s="125"/>
      <c r="J70" s="125"/>
      <c r="K70" s="125"/>
      <c r="L70" s="125"/>
      <c r="M70" s="125"/>
      <c r="N70" s="90">
        <v>9000</v>
      </c>
      <c r="O70" s="91">
        <f t="shared" si="2"/>
        <v>315000</v>
      </c>
      <c r="P70" s="134"/>
      <c r="Q70" s="125"/>
      <c r="R70" s="136"/>
    </row>
    <row r="71" spans="1:18" ht="30">
      <c r="A71" s="125"/>
      <c r="B71" s="128"/>
      <c r="C71" s="131"/>
      <c r="D71" s="128"/>
      <c r="E71" s="125"/>
      <c r="F71" s="125"/>
      <c r="G71" s="48" t="s">
        <v>35</v>
      </c>
      <c r="H71" s="89">
        <v>250</v>
      </c>
      <c r="I71" s="125"/>
      <c r="J71" s="125"/>
      <c r="K71" s="125"/>
      <c r="L71" s="125"/>
      <c r="M71" s="125"/>
      <c r="N71" s="90">
        <v>3000</v>
      </c>
      <c r="O71" s="91">
        <f t="shared" si="2"/>
        <v>750000</v>
      </c>
      <c r="P71" s="134"/>
      <c r="Q71" s="125"/>
      <c r="R71" s="136"/>
    </row>
    <row r="72" spans="1:18">
      <c r="A72" s="126"/>
      <c r="B72" s="129"/>
      <c r="C72" s="132"/>
      <c r="D72" s="129"/>
      <c r="E72" s="126"/>
      <c r="F72" s="126"/>
      <c r="G72" s="89" t="s">
        <v>36</v>
      </c>
      <c r="H72" s="92">
        <v>250</v>
      </c>
      <c r="I72" s="126"/>
      <c r="J72" s="126"/>
      <c r="K72" s="126"/>
      <c r="L72" s="126"/>
      <c r="M72" s="126"/>
      <c r="N72" s="90">
        <v>3000</v>
      </c>
      <c r="O72" s="91">
        <f t="shared" si="2"/>
        <v>750000</v>
      </c>
      <c r="P72" s="135"/>
      <c r="Q72" s="126"/>
      <c r="R72" s="136"/>
    </row>
    <row r="73" spans="1:18">
      <c r="A73" s="124">
        <v>11</v>
      </c>
      <c r="B73" s="127" t="s">
        <v>73</v>
      </c>
      <c r="C73" s="130">
        <v>44961</v>
      </c>
      <c r="D73" s="127" t="s">
        <v>74</v>
      </c>
      <c r="E73" s="124" t="s">
        <v>22</v>
      </c>
      <c r="F73" s="124" t="s">
        <v>75</v>
      </c>
      <c r="G73" s="89" t="s">
        <v>24</v>
      </c>
      <c r="H73" s="89">
        <v>12</v>
      </c>
      <c r="I73" s="124" t="s">
        <v>25</v>
      </c>
      <c r="J73" s="124" t="s">
        <v>26</v>
      </c>
      <c r="K73" s="124" t="s">
        <v>76</v>
      </c>
      <c r="L73" s="124" t="s">
        <v>28</v>
      </c>
      <c r="M73" s="124" t="s">
        <v>29</v>
      </c>
      <c r="N73" s="90">
        <v>15000</v>
      </c>
      <c r="O73" s="91">
        <f t="shared" si="2"/>
        <v>180000</v>
      </c>
      <c r="P73" s="133">
        <f>+O73+O75+O76+O77+O79+O74+O78</f>
        <v>2508000</v>
      </c>
      <c r="Q73" s="124" t="s">
        <v>30</v>
      </c>
      <c r="R73" s="136">
        <v>200231181</v>
      </c>
    </row>
    <row r="74" spans="1:18">
      <c r="A74" s="125"/>
      <c r="B74" s="128"/>
      <c r="C74" s="131"/>
      <c r="D74" s="128"/>
      <c r="E74" s="125"/>
      <c r="F74" s="125"/>
      <c r="G74" s="89" t="s">
        <v>31</v>
      </c>
      <c r="H74" s="89">
        <v>15</v>
      </c>
      <c r="I74" s="125"/>
      <c r="J74" s="125"/>
      <c r="K74" s="125"/>
      <c r="L74" s="125"/>
      <c r="M74" s="125"/>
      <c r="N74" s="90">
        <v>9000</v>
      </c>
      <c r="O74" s="91">
        <f t="shared" si="2"/>
        <v>135000</v>
      </c>
      <c r="P74" s="134"/>
      <c r="Q74" s="125"/>
      <c r="R74" s="136"/>
    </row>
    <row r="75" spans="1:18">
      <c r="A75" s="125"/>
      <c r="B75" s="128"/>
      <c r="C75" s="131"/>
      <c r="D75" s="128"/>
      <c r="E75" s="125"/>
      <c r="F75" s="125"/>
      <c r="G75" s="89" t="s">
        <v>32</v>
      </c>
      <c r="H75" s="89">
        <v>7</v>
      </c>
      <c r="I75" s="125"/>
      <c r="J75" s="125"/>
      <c r="K75" s="125"/>
      <c r="L75" s="125"/>
      <c r="M75" s="125"/>
      <c r="N75" s="90">
        <v>9000</v>
      </c>
      <c r="O75" s="91">
        <f t="shared" si="2"/>
        <v>63000</v>
      </c>
      <c r="P75" s="134"/>
      <c r="Q75" s="125"/>
      <c r="R75" s="136"/>
    </row>
    <row r="76" spans="1:18">
      <c r="A76" s="125"/>
      <c r="B76" s="128"/>
      <c r="C76" s="131"/>
      <c r="D76" s="128"/>
      <c r="E76" s="125"/>
      <c r="F76" s="125"/>
      <c r="G76" s="89" t="s">
        <v>33</v>
      </c>
      <c r="H76" s="89">
        <v>35</v>
      </c>
      <c r="I76" s="125"/>
      <c r="J76" s="125"/>
      <c r="K76" s="125"/>
      <c r="L76" s="125"/>
      <c r="M76" s="125"/>
      <c r="N76" s="90">
        <v>9000</v>
      </c>
      <c r="O76" s="91">
        <f t="shared" si="2"/>
        <v>315000</v>
      </c>
      <c r="P76" s="134"/>
      <c r="Q76" s="125"/>
      <c r="R76" s="136"/>
    </row>
    <row r="77" spans="1:18">
      <c r="A77" s="125"/>
      <c r="B77" s="128"/>
      <c r="C77" s="131"/>
      <c r="D77" s="128"/>
      <c r="E77" s="125"/>
      <c r="F77" s="125"/>
      <c r="G77" s="89" t="s">
        <v>34</v>
      </c>
      <c r="H77" s="89">
        <v>35</v>
      </c>
      <c r="I77" s="125"/>
      <c r="J77" s="125"/>
      <c r="K77" s="125"/>
      <c r="L77" s="125"/>
      <c r="M77" s="125"/>
      <c r="N77" s="90">
        <v>9000</v>
      </c>
      <c r="O77" s="91">
        <f t="shared" si="2"/>
        <v>315000</v>
      </c>
      <c r="P77" s="134"/>
      <c r="Q77" s="125"/>
      <c r="R77" s="136"/>
    </row>
    <row r="78" spans="1:18" ht="30">
      <c r="A78" s="125"/>
      <c r="B78" s="128"/>
      <c r="C78" s="131"/>
      <c r="D78" s="128"/>
      <c r="E78" s="125"/>
      <c r="F78" s="125"/>
      <c r="G78" s="48" t="s">
        <v>35</v>
      </c>
      <c r="H78" s="89">
        <v>250</v>
      </c>
      <c r="I78" s="125"/>
      <c r="J78" s="125"/>
      <c r="K78" s="125"/>
      <c r="L78" s="125"/>
      <c r="M78" s="125"/>
      <c r="N78" s="90">
        <v>3000</v>
      </c>
      <c r="O78" s="91">
        <f t="shared" si="2"/>
        <v>750000</v>
      </c>
      <c r="P78" s="134"/>
      <c r="Q78" s="125"/>
      <c r="R78" s="136"/>
    </row>
    <row r="79" spans="1:18">
      <c r="A79" s="126"/>
      <c r="B79" s="129"/>
      <c r="C79" s="132"/>
      <c r="D79" s="129"/>
      <c r="E79" s="126"/>
      <c r="F79" s="126"/>
      <c r="G79" s="89" t="s">
        <v>36</v>
      </c>
      <c r="H79" s="92">
        <v>250</v>
      </c>
      <c r="I79" s="126"/>
      <c r="J79" s="126"/>
      <c r="K79" s="126"/>
      <c r="L79" s="126"/>
      <c r="M79" s="126"/>
      <c r="N79" s="90">
        <v>3000</v>
      </c>
      <c r="O79" s="91">
        <f t="shared" si="2"/>
        <v>750000</v>
      </c>
      <c r="P79" s="135"/>
      <c r="Q79" s="126"/>
      <c r="R79" s="136"/>
    </row>
    <row r="80" spans="1:18">
      <c r="A80" s="124">
        <v>12</v>
      </c>
      <c r="B80" s="127" t="s">
        <v>77</v>
      </c>
      <c r="C80" s="130">
        <v>44961</v>
      </c>
      <c r="D80" s="127" t="s">
        <v>78</v>
      </c>
      <c r="E80" s="124" t="s">
        <v>22</v>
      </c>
      <c r="F80" s="124" t="s">
        <v>79</v>
      </c>
      <c r="G80" s="89" t="s">
        <v>24</v>
      </c>
      <c r="H80" s="89">
        <v>12</v>
      </c>
      <c r="I80" s="124" t="s">
        <v>25</v>
      </c>
      <c r="J80" s="124" t="s">
        <v>26</v>
      </c>
      <c r="K80" s="124" t="s">
        <v>80</v>
      </c>
      <c r="L80" s="124" t="s">
        <v>28</v>
      </c>
      <c r="M80" s="124" t="s">
        <v>29</v>
      </c>
      <c r="N80" s="90">
        <v>15000</v>
      </c>
      <c r="O80" s="91">
        <f t="shared" si="2"/>
        <v>180000</v>
      </c>
      <c r="P80" s="133">
        <f>+O80+O82+O83+O84+O86+O81+O85</f>
        <v>2508000</v>
      </c>
      <c r="Q80" s="124" t="s">
        <v>30</v>
      </c>
      <c r="R80" s="136">
        <v>200231181</v>
      </c>
    </row>
    <row r="81" spans="1:18">
      <c r="A81" s="125"/>
      <c r="B81" s="128"/>
      <c r="C81" s="131"/>
      <c r="D81" s="128"/>
      <c r="E81" s="125"/>
      <c r="F81" s="125"/>
      <c r="G81" s="89" t="s">
        <v>31</v>
      </c>
      <c r="H81" s="89">
        <v>15</v>
      </c>
      <c r="I81" s="125"/>
      <c r="J81" s="125"/>
      <c r="K81" s="125"/>
      <c r="L81" s="125"/>
      <c r="M81" s="125"/>
      <c r="N81" s="90">
        <v>9000</v>
      </c>
      <c r="O81" s="91">
        <f t="shared" si="2"/>
        <v>135000</v>
      </c>
      <c r="P81" s="134"/>
      <c r="Q81" s="125"/>
      <c r="R81" s="136"/>
    </row>
    <row r="82" spans="1:18">
      <c r="A82" s="125"/>
      <c r="B82" s="128"/>
      <c r="C82" s="131"/>
      <c r="D82" s="128"/>
      <c r="E82" s="125"/>
      <c r="F82" s="125"/>
      <c r="G82" s="89" t="s">
        <v>32</v>
      </c>
      <c r="H82" s="89">
        <v>7</v>
      </c>
      <c r="I82" s="125"/>
      <c r="J82" s="125"/>
      <c r="K82" s="125"/>
      <c r="L82" s="125"/>
      <c r="M82" s="125"/>
      <c r="N82" s="90">
        <v>9000</v>
      </c>
      <c r="O82" s="91">
        <f t="shared" si="2"/>
        <v>63000</v>
      </c>
      <c r="P82" s="134"/>
      <c r="Q82" s="125"/>
      <c r="R82" s="136"/>
    </row>
    <row r="83" spans="1:18">
      <c r="A83" s="125"/>
      <c r="B83" s="128"/>
      <c r="C83" s="131"/>
      <c r="D83" s="128"/>
      <c r="E83" s="125"/>
      <c r="F83" s="125"/>
      <c r="G83" s="89" t="s">
        <v>33</v>
      </c>
      <c r="H83" s="89">
        <v>35</v>
      </c>
      <c r="I83" s="125"/>
      <c r="J83" s="125"/>
      <c r="K83" s="125"/>
      <c r="L83" s="125"/>
      <c r="M83" s="125"/>
      <c r="N83" s="90">
        <v>9000</v>
      </c>
      <c r="O83" s="91">
        <f t="shared" si="2"/>
        <v>315000</v>
      </c>
      <c r="P83" s="134"/>
      <c r="Q83" s="125"/>
      <c r="R83" s="136"/>
    </row>
    <row r="84" spans="1:18">
      <c r="A84" s="125"/>
      <c r="B84" s="128"/>
      <c r="C84" s="131"/>
      <c r="D84" s="128"/>
      <c r="E84" s="125"/>
      <c r="F84" s="125"/>
      <c r="G84" s="89" t="s">
        <v>34</v>
      </c>
      <c r="H84" s="89">
        <v>35</v>
      </c>
      <c r="I84" s="125"/>
      <c r="J84" s="125"/>
      <c r="K84" s="125"/>
      <c r="L84" s="125"/>
      <c r="M84" s="125"/>
      <c r="N84" s="90">
        <v>9000</v>
      </c>
      <c r="O84" s="91">
        <f t="shared" si="2"/>
        <v>315000</v>
      </c>
      <c r="P84" s="134"/>
      <c r="Q84" s="125"/>
      <c r="R84" s="136"/>
    </row>
    <row r="85" spans="1:18" ht="30">
      <c r="A85" s="125"/>
      <c r="B85" s="128"/>
      <c r="C85" s="131"/>
      <c r="D85" s="128"/>
      <c r="E85" s="125"/>
      <c r="F85" s="125"/>
      <c r="G85" s="48" t="s">
        <v>35</v>
      </c>
      <c r="H85" s="89">
        <v>250</v>
      </c>
      <c r="I85" s="125"/>
      <c r="J85" s="125"/>
      <c r="K85" s="125"/>
      <c r="L85" s="125"/>
      <c r="M85" s="125"/>
      <c r="N85" s="90">
        <v>3000</v>
      </c>
      <c r="O85" s="91">
        <f t="shared" si="2"/>
        <v>750000</v>
      </c>
      <c r="P85" s="134"/>
      <c r="Q85" s="125"/>
      <c r="R85" s="136"/>
    </row>
    <row r="86" spans="1:18">
      <c r="A86" s="126"/>
      <c r="B86" s="129"/>
      <c r="C86" s="132"/>
      <c r="D86" s="129"/>
      <c r="E86" s="126"/>
      <c r="F86" s="126"/>
      <c r="G86" s="89" t="s">
        <v>36</v>
      </c>
      <c r="H86" s="92">
        <v>250</v>
      </c>
      <c r="I86" s="126"/>
      <c r="J86" s="126"/>
      <c r="K86" s="126"/>
      <c r="L86" s="126"/>
      <c r="M86" s="126"/>
      <c r="N86" s="90">
        <v>3000</v>
      </c>
      <c r="O86" s="91">
        <f t="shared" si="2"/>
        <v>750000</v>
      </c>
      <c r="P86" s="135"/>
      <c r="Q86" s="126"/>
      <c r="R86" s="136"/>
    </row>
    <row r="87" spans="1:18">
      <c r="A87" s="124">
        <v>13</v>
      </c>
      <c r="B87" s="127" t="s">
        <v>81</v>
      </c>
      <c r="C87" s="130">
        <v>44961</v>
      </c>
      <c r="D87" s="127" t="s">
        <v>82</v>
      </c>
      <c r="E87" s="124" t="s">
        <v>22</v>
      </c>
      <c r="F87" s="124" t="s">
        <v>83</v>
      </c>
      <c r="G87" s="89" t="s">
        <v>24</v>
      </c>
      <c r="H87" s="89">
        <v>12</v>
      </c>
      <c r="I87" s="124" t="s">
        <v>25</v>
      </c>
      <c r="J87" s="124" t="s">
        <v>26</v>
      </c>
      <c r="K87" s="124" t="s">
        <v>84</v>
      </c>
      <c r="L87" s="124" t="s">
        <v>28</v>
      </c>
      <c r="M87" s="124" t="s">
        <v>29</v>
      </c>
      <c r="N87" s="90">
        <v>15000</v>
      </c>
      <c r="O87" s="91">
        <f t="shared" si="2"/>
        <v>180000</v>
      </c>
      <c r="P87" s="133">
        <f>+O87+O89+O90+O91+O93+O88+O92</f>
        <v>2508000</v>
      </c>
      <c r="Q87" s="124" t="s">
        <v>30</v>
      </c>
      <c r="R87" s="136">
        <v>200231181</v>
      </c>
    </row>
    <row r="88" spans="1:18">
      <c r="A88" s="125"/>
      <c r="B88" s="128"/>
      <c r="C88" s="131"/>
      <c r="D88" s="128"/>
      <c r="E88" s="125"/>
      <c r="F88" s="125"/>
      <c r="G88" s="89" t="s">
        <v>31</v>
      </c>
      <c r="H88" s="89">
        <v>15</v>
      </c>
      <c r="I88" s="125"/>
      <c r="J88" s="125"/>
      <c r="K88" s="125"/>
      <c r="L88" s="125"/>
      <c r="M88" s="125"/>
      <c r="N88" s="90">
        <v>9000</v>
      </c>
      <c r="O88" s="91">
        <f t="shared" si="2"/>
        <v>135000</v>
      </c>
      <c r="P88" s="134"/>
      <c r="Q88" s="125"/>
      <c r="R88" s="136"/>
    </row>
    <row r="89" spans="1:18">
      <c r="A89" s="125"/>
      <c r="B89" s="128"/>
      <c r="C89" s="131"/>
      <c r="D89" s="128"/>
      <c r="E89" s="125"/>
      <c r="F89" s="125"/>
      <c r="G89" s="89" t="s">
        <v>32</v>
      </c>
      <c r="H89" s="89">
        <v>7</v>
      </c>
      <c r="I89" s="125"/>
      <c r="J89" s="125"/>
      <c r="K89" s="125"/>
      <c r="L89" s="125"/>
      <c r="M89" s="125"/>
      <c r="N89" s="90">
        <v>9000</v>
      </c>
      <c r="O89" s="91">
        <f t="shared" si="2"/>
        <v>63000</v>
      </c>
      <c r="P89" s="134"/>
      <c r="Q89" s="125"/>
      <c r="R89" s="136"/>
    </row>
    <row r="90" spans="1:18">
      <c r="A90" s="125"/>
      <c r="B90" s="128"/>
      <c r="C90" s="131"/>
      <c r="D90" s="128"/>
      <c r="E90" s="125"/>
      <c r="F90" s="125"/>
      <c r="G90" s="89" t="s">
        <v>33</v>
      </c>
      <c r="H90" s="89">
        <v>35</v>
      </c>
      <c r="I90" s="125"/>
      <c r="J90" s="125"/>
      <c r="K90" s="125"/>
      <c r="L90" s="125"/>
      <c r="M90" s="125"/>
      <c r="N90" s="90">
        <v>9000</v>
      </c>
      <c r="O90" s="91">
        <f t="shared" si="2"/>
        <v>315000</v>
      </c>
      <c r="P90" s="134"/>
      <c r="Q90" s="125"/>
      <c r="R90" s="136"/>
    </row>
    <row r="91" spans="1:18">
      <c r="A91" s="125"/>
      <c r="B91" s="128"/>
      <c r="C91" s="131"/>
      <c r="D91" s="128"/>
      <c r="E91" s="125"/>
      <c r="F91" s="125"/>
      <c r="G91" s="89" t="s">
        <v>34</v>
      </c>
      <c r="H91" s="89">
        <v>35</v>
      </c>
      <c r="I91" s="125"/>
      <c r="J91" s="125"/>
      <c r="K91" s="125"/>
      <c r="L91" s="125"/>
      <c r="M91" s="125"/>
      <c r="N91" s="90">
        <v>9000</v>
      </c>
      <c r="O91" s="91">
        <f t="shared" si="2"/>
        <v>315000</v>
      </c>
      <c r="P91" s="134"/>
      <c r="Q91" s="125"/>
      <c r="R91" s="136"/>
    </row>
    <row r="92" spans="1:18" ht="30">
      <c r="A92" s="125"/>
      <c r="B92" s="128"/>
      <c r="C92" s="131"/>
      <c r="D92" s="128"/>
      <c r="E92" s="125"/>
      <c r="F92" s="125"/>
      <c r="G92" s="48" t="s">
        <v>35</v>
      </c>
      <c r="H92" s="89">
        <v>250</v>
      </c>
      <c r="I92" s="125"/>
      <c r="J92" s="125"/>
      <c r="K92" s="125"/>
      <c r="L92" s="125"/>
      <c r="M92" s="125"/>
      <c r="N92" s="90">
        <v>3000</v>
      </c>
      <c r="O92" s="91">
        <f t="shared" si="2"/>
        <v>750000</v>
      </c>
      <c r="P92" s="134"/>
      <c r="Q92" s="125"/>
      <c r="R92" s="136"/>
    </row>
    <row r="93" spans="1:18">
      <c r="A93" s="126"/>
      <c r="B93" s="129"/>
      <c r="C93" s="132"/>
      <c r="D93" s="129"/>
      <c r="E93" s="126"/>
      <c r="F93" s="126"/>
      <c r="G93" s="89" t="s">
        <v>36</v>
      </c>
      <c r="H93" s="92">
        <v>250</v>
      </c>
      <c r="I93" s="126"/>
      <c r="J93" s="126"/>
      <c r="K93" s="126"/>
      <c r="L93" s="126"/>
      <c r="M93" s="126"/>
      <c r="N93" s="90">
        <v>3000</v>
      </c>
      <c r="O93" s="91">
        <f t="shared" si="2"/>
        <v>750000</v>
      </c>
      <c r="P93" s="135"/>
      <c r="Q93" s="126"/>
      <c r="R93" s="136"/>
    </row>
    <row r="94" spans="1:18">
      <c r="A94" s="124">
        <v>14</v>
      </c>
      <c r="B94" s="127" t="s">
        <v>85</v>
      </c>
      <c r="C94" s="130">
        <v>44961</v>
      </c>
      <c r="D94" s="127" t="s">
        <v>86</v>
      </c>
      <c r="E94" s="124" t="s">
        <v>22</v>
      </c>
      <c r="F94" s="124" t="s">
        <v>87</v>
      </c>
      <c r="G94" s="89" t="s">
        <v>24</v>
      </c>
      <c r="H94" s="89">
        <v>12</v>
      </c>
      <c r="I94" s="124" t="s">
        <v>25</v>
      </c>
      <c r="J94" s="124" t="s">
        <v>26</v>
      </c>
      <c r="K94" s="124" t="s">
        <v>88</v>
      </c>
      <c r="L94" s="124" t="s">
        <v>28</v>
      </c>
      <c r="M94" s="124" t="s">
        <v>29</v>
      </c>
      <c r="N94" s="90">
        <v>15000</v>
      </c>
      <c r="O94" s="91">
        <f t="shared" si="2"/>
        <v>180000</v>
      </c>
      <c r="P94" s="133">
        <f>+O94+O96+O97+O98+O100+O95+O99</f>
        <v>2508000</v>
      </c>
      <c r="Q94" s="124" t="s">
        <v>30</v>
      </c>
      <c r="R94" s="136">
        <v>200231181</v>
      </c>
    </row>
    <row r="95" spans="1:18">
      <c r="A95" s="125"/>
      <c r="B95" s="128"/>
      <c r="C95" s="131"/>
      <c r="D95" s="128"/>
      <c r="E95" s="125"/>
      <c r="F95" s="125"/>
      <c r="G95" s="89" t="s">
        <v>31</v>
      </c>
      <c r="H95" s="89">
        <v>15</v>
      </c>
      <c r="I95" s="125"/>
      <c r="J95" s="125"/>
      <c r="K95" s="125"/>
      <c r="L95" s="125"/>
      <c r="M95" s="125"/>
      <c r="N95" s="90">
        <v>9000</v>
      </c>
      <c r="O95" s="91">
        <f t="shared" si="2"/>
        <v>135000</v>
      </c>
      <c r="P95" s="134"/>
      <c r="Q95" s="125"/>
      <c r="R95" s="136"/>
    </row>
    <row r="96" spans="1:18">
      <c r="A96" s="125"/>
      <c r="B96" s="128"/>
      <c r="C96" s="131"/>
      <c r="D96" s="128"/>
      <c r="E96" s="125"/>
      <c r="F96" s="125"/>
      <c r="G96" s="89" t="s">
        <v>32</v>
      </c>
      <c r="H96" s="89">
        <v>7</v>
      </c>
      <c r="I96" s="125"/>
      <c r="J96" s="125"/>
      <c r="K96" s="125"/>
      <c r="L96" s="125"/>
      <c r="M96" s="125"/>
      <c r="N96" s="90">
        <v>9000</v>
      </c>
      <c r="O96" s="91">
        <f t="shared" si="2"/>
        <v>63000</v>
      </c>
      <c r="P96" s="134"/>
      <c r="Q96" s="125"/>
      <c r="R96" s="136"/>
    </row>
    <row r="97" spans="1:18">
      <c r="A97" s="125"/>
      <c r="B97" s="128"/>
      <c r="C97" s="131"/>
      <c r="D97" s="128"/>
      <c r="E97" s="125"/>
      <c r="F97" s="125"/>
      <c r="G97" s="89" t="s">
        <v>33</v>
      </c>
      <c r="H97" s="89">
        <v>35</v>
      </c>
      <c r="I97" s="125"/>
      <c r="J97" s="125"/>
      <c r="K97" s="125"/>
      <c r="L97" s="125"/>
      <c r="M97" s="125"/>
      <c r="N97" s="90">
        <v>9000</v>
      </c>
      <c r="O97" s="91">
        <f t="shared" si="2"/>
        <v>315000</v>
      </c>
      <c r="P97" s="134"/>
      <c r="Q97" s="125"/>
      <c r="R97" s="136"/>
    </row>
    <row r="98" spans="1:18">
      <c r="A98" s="125"/>
      <c r="B98" s="128"/>
      <c r="C98" s="131"/>
      <c r="D98" s="128"/>
      <c r="E98" s="125"/>
      <c r="F98" s="125"/>
      <c r="G98" s="89" t="s">
        <v>34</v>
      </c>
      <c r="H98" s="89">
        <v>35</v>
      </c>
      <c r="I98" s="125"/>
      <c r="J98" s="125"/>
      <c r="K98" s="125"/>
      <c r="L98" s="125"/>
      <c r="M98" s="125"/>
      <c r="N98" s="90">
        <v>9000</v>
      </c>
      <c r="O98" s="91">
        <f t="shared" si="2"/>
        <v>315000</v>
      </c>
      <c r="P98" s="134"/>
      <c r="Q98" s="125"/>
      <c r="R98" s="136"/>
    </row>
    <row r="99" spans="1:18" ht="30">
      <c r="A99" s="125"/>
      <c r="B99" s="128"/>
      <c r="C99" s="131"/>
      <c r="D99" s="128"/>
      <c r="E99" s="125"/>
      <c r="F99" s="125"/>
      <c r="G99" s="48" t="s">
        <v>35</v>
      </c>
      <c r="H99" s="89">
        <v>250</v>
      </c>
      <c r="I99" s="125"/>
      <c r="J99" s="125"/>
      <c r="K99" s="125"/>
      <c r="L99" s="125"/>
      <c r="M99" s="125"/>
      <c r="N99" s="90">
        <v>3000</v>
      </c>
      <c r="O99" s="91">
        <f t="shared" ref="O99:O100" si="3">+N99*H99</f>
        <v>750000</v>
      </c>
      <c r="P99" s="134"/>
      <c r="Q99" s="125"/>
      <c r="R99" s="136"/>
    </row>
    <row r="100" spans="1:18">
      <c r="A100" s="126"/>
      <c r="B100" s="129"/>
      <c r="C100" s="132"/>
      <c r="D100" s="129"/>
      <c r="E100" s="126"/>
      <c r="F100" s="126"/>
      <c r="G100" s="89" t="s">
        <v>36</v>
      </c>
      <c r="H100" s="92">
        <v>250</v>
      </c>
      <c r="I100" s="126"/>
      <c r="J100" s="126"/>
      <c r="K100" s="126"/>
      <c r="L100" s="126"/>
      <c r="M100" s="126"/>
      <c r="N100" s="90">
        <v>3000</v>
      </c>
      <c r="O100" s="90">
        <f t="shared" si="3"/>
        <v>750000</v>
      </c>
      <c r="P100" s="135"/>
      <c r="Q100" s="126"/>
      <c r="R100" s="136"/>
    </row>
  </sheetData>
  <mergeCells count="209">
    <mergeCell ref="R1:R2"/>
    <mergeCell ref="A3:A9"/>
    <mergeCell ref="B3:B9"/>
    <mergeCell ref="C3:C9"/>
    <mergeCell ref="D3:D9"/>
    <mergeCell ref="E3:E9"/>
    <mergeCell ref="F3:F9"/>
    <mergeCell ref="I3:I9"/>
    <mergeCell ref="J3:J9"/>
    <mergeCell ref="K3:K9"/>
    <mergeCell ref="G1:H1"/>
    <mergeCell ref="I1:I2"/>
    <mergeCell ref="J1:L1"/>
    <mergeCell ref="M1:M2"/>
    <mergeCell ref="N1:P1"/>
    <mergeCell ref="Q1:Q2"/>
    <mergeCell ref="A1:A2"/>
    <mergeCell ref="B1:B2"/>
    <mergeCell ref="C1:C2"/>
    <mergeCell ref="D1:D2"/>
    <mergeCell ref="E1:E2"/>
    <mergeCell ref="F1:F2"/>
    <mergeCell ref="L3:L9"/>
    <mergeCell ref="M3:M9"/>
    <mergeCell ref="A10:A16"/>
    <mergeCell ref="B10:B16"/>
    <mergeCell ref="C10:C16"/>
    <mergeCell ref="D10:D16"/>
    <mergeCell ref="E10:E16"/>
    <mergeCell ref="P10:P16"/>
    <mergeCell ref="Q10:Q16"/>
    <mergeCell ref="R10:R16"/>
    <mergeCell ref="J10:J16"/>
    <mergeCell ref="K10:K16"/>
    <mergeCell ref="L10:L16"/>
    <mergeCell ref="M10:M16"/>
    <mergeCell ref="D17:D23"/>
    <mergeCell ref="E17:E23"/>
    <mergeCell ref="F17:F23"/>
    <mergeCell ref="I17:I23"/>
    <mergeCell ref="F10:F16"/>
    <mergeCell ref="I10:I16"/>
    <mergeCell ref="P3:P9"/>
    <mergeCell ref="Q3:Q9"/>
    <mergeCell ref="R3:R9"/>
    <mergeCell ref="R17:R23"/>
    <mergeCell ref="J17:J23"/>
    <mergeCell ref="K17:K23"/>
    <mergeCell ref="L17:L23"/>
    <mergeCell ref="M17:M23"/>
    <mergeCell ref="P17:P23"/>
    <mergeCell ref="Q17:Q23"/>
    <mergeCell ref="Q24:Q30"/>
    <mergeCell ref="R24:R30"/>
    <mergeCell ref="A17:A23"/>
    <mergeCell ref="B17:B23"/>
    <mergeCell ref="C17:C23"/>
    <mergeCell ref="A31:A37"/>
    <mergeCell ref="B31:B37"/>
    <mergeCell ref="C31:C37"/>
    <mergeCell ref="D31:D37"/>
    <mergeCell ref="E31:E37"/>
    <mergeCell ref="P31:P37"/>
    <mergeCell ref="Q31:Q37"/>
    <mergeCell ref="R31:R37"/>
    <mergeCell ref="J31:J37"/>
    <mergeCell ref="K31:K37"/>
    <mergeCell ref="L31:L37"/>
    <mergeCell ref="M31:M37"/>
    <mergeCell ref="A24:A30"/>
    <mergeCell ref="B24:B30"/>
    <mergeCell ref="C24:C30"/>
    <mergeCell ref="D24:D30"/>
    <mergeCell ref="E24:E30"/>
    <mergeCell ref="F24:F30"/>
    <mergeCell ref="I24:I30"/>
    <mergeCell ref="D38:D44"/>
    <mergeCell ref="E38:E44"/>
    <mergeCell ref="F38:F44"/>
    <mergeCell ref="I38:I44"/>
    <mergeCell ref="F31:F37"/>
    <mergeCell ref="I31:I37"/>
    <mergeCell ref="L24:L30"/>
    <mergeCell ref="M24:M30"/>
    <mergeCell ref="P24:P30"/>
    <mergeCell ref="J24:J30"/>
    <mergeCell ref="K24:K30"/>
    <mergeCell ref="R38:R44"/>
    <mergeCell ref="J38:J44"/>
    <mergeCell ref="K38:K44"/>
    <mergeCell ref="A45:A51"/>
    <mergeCell ref="B45:B51"/>
    <mergeCell ref="C45:C51"/>
    <mergeCell ref="D45:D51"/>
    <mergeCell ref="E45:E51"/>
    <mergeCell ref="F45:F51"/>
    <mergeCell ref="I45:I51"/>
    <mergeCell ref="J45:J51"/>
    <mergeCell ref="K45:K51"/>
    <mergeCell ref="L38:L44"/>
    <mergeCell ref="M38:M44"/>
    <mergeCell ref="P38:P44"/>
    <mergeCell ref="Q38:Q44"/>
    <mergeCell ref="L45:L51"/>
    <mergeCell ref="M45:M51"/>
    <mergeCell ref="P45:P51"/>
    <mergeCell ref="Q45:Q51"/>
    <mergeCell ref="R45:R51"/>
    <mergeCell ref="A38:A44"/>
    <mergeCell ref="B38:B44"/>
    <mergeCell ref="C38:C44"/>
    <mergeCell ref="A52:A58"/>
    <mergeCell ref="B52:B58"/>
    <mergeCell ref="C52:C58"/>
    <mergeCell ref="D52:D58"/>
    <mergeCell ref="E52:E58"/>
    <mergeCell ref="P52:P58"/>
    <mergeCell ref="Q52:Q58"/>
    <mergeCell ref="R52:R58"/>
    <mergeCell ref="A59:A65"/>
    <mergeCell ref="B59:B65"/>
    <mergeCell ref="C59:C65"/>
    <mergeCell ref="D59:D65"/>
    <mergeCell ref="E59:E65"/>
    <mergeCell ref="F59:F65"/>
    <mergeCell ref="I59:I65"/>
    <mergeCell ref="F52:F58"/>
    <mergeCell ref="I52:I58"/>
    <mergeCell ref="J52:J58"/>
    <mergeCell ref="K52:K58"/>
    <mergeCell ref="L52:L58"/>
    <mergeCell ref="M52:M58"/>
    <mergeCell ref="R59:R65"/>
    <mergeCell ref="J59:J65"/>
    <mergeCell ref="K59:K65"/>
    <mergeCell ref="A66:A72"/>
    <mergeCell ref="B66:B72"/>
    <mergeCell ref="C66:C72"/>
    <mergeCell ref="D66:D72"/>
    <mergeCell ref="E66:E72"/>
    <mergeCell ref="F66:F72"/>
    <mergeCell ref="I66:I72"/>
    <mergeCell ref="J66:J72"/>
    <mergeCell ref="K66:K72"/>
    <mergeCell ref="L59:L65"/>
    <mergeCell ref="M59:M65"/>
    <mergeCell ref="P59:P65"/>
    <mergeCell ref="Q59:Q65"/>
    <mergeCell ref="L66:L72"/>
    <mergeCell ref="M66:M72"/>
    <mergeCell ref="P66:P72"/>
    <mergeCell ref="Q66:Q72"/>
    <mergeCell ref="R66:R72"/>
    <mergeCell ref="A73:A79"/>
    <mergeCell ref="B73:B79"/>
    <mergeCell ref="C73:C79"/>
    <mergeCell ref="D73:D79"/>
    <mergeCell ref="E73:E79"/>
    <mergeCell ref="P73:P79"/>
    <mergeCell ref="Q73:Q79"/>
    <mergeCell ref="R73:R79"/>
    <mergeCell ref="A80:A86"/>
    <mergeCell ref="B80:B86"/>
    <mergeCell ref="C80:C86"/>
    <mergeCell ref="D80:D86"/>
    <mergeCell ref="E80:E86"/>
    <mergeCell ref="F80:F86"/>
    <mergeCell ref="I80:I86"/>
    <mergeCell ref="F73:F79"/>
    <mergeCell ref="I73:I79"/>
    <mergeCell ref="J73:J79"/>
    <mergeCell ref="K73:K79"/>
    <mergeCell ref="L73:L79"/>
    <mergeCell ref="M73:M79"/>
    <mergeCell ref="R80:R86"/>
    <mergeCell ref="J80:J86"/>
    <mergeCell ref="K80:K86"/>
    <mergeCell ref="A87:A93"/>
    <mergeCell ref="B87:B93"/>
    <mergeCell ref="C87:C93"/>
    <mergeCell ref="D87:D93"/>
    <mergeCell ref="E87:E93"/>
    <mergeCell ref="F87:F93"/>
    <mergeCell ref="I87:I93"/>
    <mergeCell ref="J87:J93"/>
    <mergeCell ref="K87:K93"/>
    <mergeCell ref="L80:L86"/>
    <mergeCell ref="M80:M86"/>
    <mergeCell ref="P80:P86"/>
    <mergeCell ref="Q80:Q86"/>
    <mergeCell ref="L87:L93"/>
    <mergeCell ref="M87:M93"/>
    <mergeCell ref="P87:P93"/>
    <mergeCell ref="Q87:Q93"/>
    <mergeCell ref="R87:R93"/>
    <mergeCell ref="A94:A100"/>
    <mergeCell ref="B94:B100"/>
    <mergeCell ref="C94:C100"/>
    <mergeCell ref="D94:D100"/>
    <mergeCell ref="E94:E100"/>
    <mergeCell ref="P94:P100"/>
    <mergeCell ref="Q94:Q100"/>
    <mergeCell ref="R94:R100"/>
    <mergeCell ref="F94:F100"/>
    <mergeCell ref="I94:I100"/>
    <mergeCell ref="J94:J100"/>
    <mergeCell ref="K94:K100"/>
    <mergeCell ref="L94:L100"/>
    <mergeCell ref="M94:M10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workbookViewId="0">
      <selection activeCell="M1" sqref="M1:M1048576"/>
    </sheetView>
  </sheetViews>
  <sheetFormatPr defaultRowHeight="15"/>
  <cols>
    <col min="1" max="1" width="4" bestFit="1" customWidth="1"/>
    <col min="2" max="2" width="17.7109375" customWidth="1"/>
    <col min="3" max="3" width="10.5703125" bestFit="1" customWidth="1"/>
    <col min="4" max="4" width="39.5703125" style="71" customWidth="1"/>
    <col min="5" max="5" width="11.5703125" bestFit="1" customWidth="1"/>
    <col min="6" max="6" width="18" customWidth="1"/>
    <col min="7" max="7" width="20.7109375" bestFit="1" customWidth="1"/>
    <col min="8" max="8" width="9.28515625" customWidth="1"/>
    <col min="10" max="10" width="16.5703125" style="71" bestFit="1" customWidth="1"/>
    <col min="11" max="11" width="11.85546875" bestFit="1" customWidth="1"/>
    <col min="12" max="12" width="21.5703125" bestFit="1" customWidth="1"/>
    <col min="13" max="13" width="28.7109375" customWidth="1"/>
    <col min="14" max="14" width="9" bestFit="1" customWidth="1"/>
    <col min="15" max="15" width="9.7109375" bestFit="1" customWidth="1"/>
    <col min="16" max="16" width="32.140625" bestFit="1" customWidth="1"/>
  </cols>
  <sheetData>
    <row r="1" spans="1:16" ht="18.75">
      <c r="A1" s="143" t="s">
        <v>0</v>
      </c>
      <c r="B1" s="210" t="s">
        <v>1</v>
      </c>
      <c r="C1" s="137" t="s">
        <v>2</v>
      </c>
      <c r="D1" s="137" t="s">
        <v>4</v>
      </c>
      <c r="E1" s="3"/>
      <c r="F1" s="137" t="s">
        <v>5</v>
      </c>
      <c r="G1" s="138" t="s">
        <v>6</v>
      </c>
      <c r="H1" s="139"/>
      <c r="I1" s="140" t="s">
        <v>7</v>
      </c>
      <c r="J1" s="137" t="s">
        <v>8</v>
      </c>
      <c r="K1" s="137"/>
      <c r="L1" s="137"/>
      <c r="M1" s="137" t="s">
        <v>9</v>
      </c>
      <c r="N1" s="137"/>
      <c r="O1" s="137"/>
      <c r="P1" s="137" t="s">
        <v>11</v>
      </c>
    </row>
    <row r="2" spans="1:16" ht="56.25">
      <c r="A2" s="143"/>
      <c r="B2" s="210"/>
      <c r="C2" s="137"/>
      <c r="D2" s="137"/>
      <c r="E2" s="3"/>
      <c r="F2" s="137"/>
      <c r="G2" s="7" t="s">
        <v>13</v>
      </c>
      <c r="H2" s="7" t="s">
        <v>14</v>
      </c>
      <c r="I2" s="147"/>
      <c r="J2" s="7" t="s">
        <v>15</v>
      </c>
      <c r="K2" s="7" t="s">
        <v>16</v>
      </c>
      <c r="L2" s="7" t="s">
        <v>17</v>
      </c>
      <c r="M2" s="137"/>
      <c r="N2" s="7" t="s">
        <v>18</v>
      </c>
      <c r="O2" s="7" t="s">
        <v>19</v>
      </c>
      <c r="P2" s="137"/>
    </row>
    <row r="3" spans="1:16" ht="18.75">
      <c r="A3" s="277">
        <v>1</v>
      </c>
      <c r="B3" s="271" t="s">
        <v>385</v>
      </c>
      <c r="C3" s="280">
        <v>44992</v>
      </c>
      <c r="D3" s="271" t="s">
        <v>386</v>
      </c>
      <c r="E3" s="271" t="s">
        <v>387</v>
      </c>
      <c r="F3" s="140" t="s">
        <v>388</v>
      </c>
      <c r="G3" s="5" t="s">
        <v>389</v>
      </c>
      <c r="H3" s="58">
        <v>50</v>
      </c>
      <c r="I3" s="7" t="s">
        <v>25</v>
      </c>
      <c r="J3" s="271" t="s">
        <v>390</v>
      </c>
      <c r="K3" s="274" t="s">
        <v>391</v>
      </c>
      <c r="L3" s="8" t="s">
        <v>28</v>
      </c>
      <c r="M3" s="280" t="s">
        <v>225</v>
      </c>
      <c r="N3" s="59">
        <v>3</v>
      </c>
      <c r="O3" s="59">
        <v>50</v>
      </c>
      <c r="P3" s="271" t="s">
        <v>392</v>
      </c>
    </row>
    <row r="4" spans="1:16" ht="25.5">
      <c r="A4" s="279"/>
      <c r="B4" s="273"/>
      <c r="C4" s="282"/>
      <c r="D4" s="273"/>
      <c r="E4" s="273"/>
      <c r="F4" s="147"/>
      <c r="G4" s="5" t="s">
        <v>393</v>
      </c>
      <c r="H4" s="58">
        <v>100</v>
      </c>
      <c r="I4" s="7" t="s">
        <v>25</v>
      </c>
      <c r="J4" s="273"/>
      <c r="K4" s="276"/>
      <c r="L4" s="8" t="s">
        <v>28</v>
      </c>
      <c r="M4" s="282"/>
      <c r="N4" s="59">
        <v>3</v>
      </c>
      <c r="O4" s="59">
        <v>100</v>
      </c>
      <c r="P4" s="273"/>
    </row>
    <row r="5" spans="1:16" ht="56.25">
      <c r="A5" s="60">
        <v>2</v>
      </c>
      <c r="B5" s="61" t="s">
        <v>394</v>
      </c>
      <c r="C5" s="62">
        <v>45261</v>
      </c>
      <c r="D5" s="61" t="s">
        <v>395</v>
      </c>
      <c r="E5" s="61"/>
      <c r="F5" s="1" t="s">
        <v>396</v>
      </c>
      <c r="G5" s="5" t="s">
        <v>397</v>
      </c>
      <c r="H5" s="58" t="s">
        <v>398</v>
      </c>
      <c r="I5" s="7" t="s">
        <v>399</v>
      </c>
      <c r="J5" s="61" t="s">
        <v>390</v>
      </c>
      <c r="K5" s="63" t="s">
        <v>400</v>
      </c>
      <c r="L5" s="8" t="s">
        <v>28</v>
      </c>
      <c r="M5" s="61" t="s">
        <v>225</v>
      </c>
      <c r="N5" s="59">
        <v>6</v>
      </c>
      <c r="O5" s="59" t="s">
        <v>401</v>
      </c>
      <c r="P5" s="61" t="s">
        <v>402</v>
      </c>
    </row>
    <row r="6" spans="1:16" ht="18.75">
      <c r="A6" s="277">
        <v>3</v>
      </c>
      <c r="B6" s="271" t="s">
        <v>403</v>
      </c>
      <c r="C6" s="280" t="s">
        <v>404</v>
      </c>
      <c r="D6" s="271" t="s">
        <v>405</v>
      </c>
      <c r="E6" s="271"/>
      <c r="F6" s="140" t="s">
        <v>406</v>
      </c>
      <c r="G6" s="5" t="s">
        <v>197</v>
      </c>
      <c r="H6" s="58">
        <v>100</v>
      </c>
      <c r="I6" s="7" t="s">
        <v>25</v>
      </c>
      <c r="J6" s="271" t="s">
        <v>390</v>
      </c>
      <c r="K6" s="274" t="s">
        <v>407</v>
      </c>
      <c r="L6" s="8" t="s">
        <v>28</v>
      </c>
      <c r="M6" s="271" t="s">
        <v>408</v>
      </c>
      <c r="N6" s="59">
        <v>9</v>
      </c>
      <c r="O6" s="59">
        <v>900</v>
      </c>
      <c r="P6" s="271" t="s">
        <v>409</v>
      </c>
    </row>
    <row r="7" spans="1:16" ht="18.75">
      <c r="A7" s="278"/>
      <c r="B7" s="272"/>
      <c r="C7" s="281"/>
      <c r="D7" s="272"/>
      <c r="E7" s="272"/>
      <c r="F7" s="141"/>
      <c r="G7" s="5" t="s">
        <v>34</v>
      </c>
      <c r="H7" s="58">
        <v>20</v>
      </c>
      <c r="I7" s="7" t="s">
        <v>25</v>
      </c>
      <c r="J7" s="272"/>
      <c r="K7" s="275"/>
      <c r="L7" s="8" t="s">
        <v>28</v>
      </c>
      <c r="M7" s="272"/>
      <c r="N7" s="59">
        <v>9</v>
      </c>
      <c r="O7" s="59">
        <v>180</v>
      </c>
      <c r="P7" s="272"/>
    </row>
    <row r="8" spans="1:16" ht="18.75">
      <c r="A8" s="278"/>
      <c r="B8" s="272"/>
      <c r="C8" s="281"/>
      <c r="D8" s="272"/>
      <c r="E8" s="272"/>
      <c r="F8" s="141"/>
      <c r="G8" s="5" t="s">
        <v>410</v>
      </c>
      <c r="H8" s="58">
        <v>50</v>
      </c>
      <c r="I8" s="7" t="s">
        <v>25</v>
      </c>
      <c r="J8" s="272"/>
      <c r="K8" s="275"/>
      <c r="L8" s="8" t="s">
        <v>28</v>
      </c>
      <c r="M8" s="272"/>
      <c r="N8" s="59">
        <v>3</v>
      </c>
      <c r="O8" s="59">
        <v>150</v>
      </c>
      <c r="P8" s="272"/>
    </row>
    <row r="9" spans="1:16" ht="18.75">
      <c r="A9" s="278"/>
      <c r="B9" s="272"/>
      <c r="C9" s="281"/>
      <c r="D9" s="272"/>
      <c r="E9" s="272"/>
      <c r="F9" s="141"/>
      <c r="G9" s="5" t="s">
        <v>145</v>
      </c>
      <c r="H9" s="58">
        <v>100</v>
      </c>
      <c r="I9" s="7" t="s">
        <v>25</v>
      </c>
      <c r="J9" s="272"/>
      <c r="K9" s="275"/>
      <c r="L9" s="8" t="s">
        <v>28</v>
      </c>
      <c r="M9" s="272"/>
      <c r="N9" s="59">
        <v>9</v>
      </c>
      <c r="O9" s="59">
        <v>900</v>
      </c>
      <c r="P9" s="272"/>
    </row>
    <row r="10" spans="1:16" ht="18.75">
      <c r="A10" s="279"/>
      <c r="B10" s="273"/>
      <c r="C10" s="282"/>
      <c r="D10" s="273"/>
      <c r="E10" s="273"/>
      <c r="F10" s="147"/>
      <c r="G10" s="5" t="s">
        <v>35</v>
      </c>
      <c r="H10" s="58">
        <v>200</v>
      </c>
      <c r="I10" s="7" t="s">
        <v>25</v>
      </c>
      <c r="J10" s="273"/>
      <c r="K10" s="276"/>
      <c r="L10" s="8" t="s">
        <v>28</v>
      </c>
      <c r="M10" s="273"/>
      <c r="N10" s="59">
        <v>3</v>
      </c>
      <c r="O10" s="59">
        <v>600</v>
      </c>
      <c r="P10" s="273"/>
    </row>
    <row r="11" spans="1:16" ht="18.75">
      <c r="A11" s="277">
        <v>4</v>
      </c>
      <c r="B11" s="271" t="s">
        <v>411</v>
      </c>
      <c r="C11" s="280">
        <v>45078</v>
      </c>
      <c r="D11" s="271" t="s">
        <v>405</v>
      </c>
      <c r="E11" s="271"/>
      <c r="F11" s="140" t="s">
        <v>412</v>
      </c>
      <c r="G11" s="5" t="s">
        <v>413</v>
      </c>
      <c r="H11" s="58">
        <v>10</v>
      </c>
      <c r="I11" s="7" t="s">
        <v>25</v>
      </c>
      <c r="J11" s="271" t="s">
        <v>390</v>
      </c>
      <c r="K11" s="271" t="s">
        <v>414</v>
      </c>
      <c r="L11" s="8" t="s">
        <v>28</v>
      </c>
      <c r="M11" s="271" t="s">
        <v>408</v>
      </c>
      <c r="N11" s="59">
        <v>15</v>
      </c>
      <c r="O11" s="59">
        <v>150</v>
      </c>
      <c r="P11" s="271" t="s">
        <v>409</v>
      </c>
    </row>
    <row r="12" spans="1:16" ht="18.75">
      <c r="A12" s="278"/>
      <c r="B12" s="272"/>
      <c r="C12" s="281"/>
      <c r="D12" s="272"/>
      <c r="E12" s="272"/>
      <c r="F12" s="141"/>
      <c r="G12" s="5" t="s">
        <v>148</v>
      </c>
      <c r="H12" s="58">
        <v>80</v>
      </c>
      <c r="I12" s="7" t="s">
        <v>25</v>
      </c>
      <c r="J12" s="272"/>
      <c r="K12" s="272"/>
      <c r="L12" s="8" t="s">
        <v>28</v>
      </c>
      <c r="M12" s="272"/>
      <c r="N12" s="59">
        <v>9</v>
      </c>
      <c r="O12" s="59">
        <v>720</v>
      </c>
      <c r="P12" s="272"/>
    </row>
    <row r="13" spans="1:16" ht="18.75">
      <c r="A13" s="278"/>
      <c r="B13" s="272"/>
      <c r="C13" s="281"/>
      <c r="D13" s="272"/>
      <c r="E13" s="272"/>
      <c r="F13" s="141"/>
      <c r="G13" s="5" t="s">
        <v>31</v>
      </c>
      <c r="H13" s="58">
        <v>100</v>
      </c>
      <c r="I13" s="7" t="s">
        <v>25</v>
      </c>
      <c r="J13" s="272"/>
      <c r="K13" s="272"/>
      <c r="L13" s="8" t="s">
        <v>28</v>
      </c>
      <c r="M13" s="272"/>
      <c r="N13" s="59">
        <v>9</v>
      </c>
      <c r="O13" s="59">
        <v>900</v>
      </c>
      <c r="P13" s="272"/>
    </row>
    <row r="14" spans="1:16" ht="18.75">
      <c r="A14" s="278"/>
      <c r="B14" s="272"/>
      <c r="C14" s="281"/>
      <c r="D14" s="272"/>
      <c r="E14" s="272"/>
      <c r="F14" s="141"/>
      <c r="G14" s="5" t="s">
        <v>34</v>
      </c>
      <c r="H14" s="58">
        <v>50</v>
      </c>
      <c r="I14" s="7" t="s">
        <v>25</v>
      </c>
      <c r="J14" s="272"/>
      <c r="K14" s="272"/>
      <c r="L14" s="8" t="s">
        <v>28</v>
      </c>
      <c r="M14" s="272"/>
      <c r="N14" s="59">
        <v>9</v>
      </c>
      <c r="O14" s="59">
        <v>450</v>
      </c>
      <c r="P14" s="272"/>
    </row>
    <row r="15" spans="1:16" ht="18.75">
      <c r="A15" s="278"/>
      <c r="B15" s="272"/>
      <c r="C15" s="281"/>
      <c r="D15" s="272"/>
      <c r="E15" s="272"/>
      <c r="F15" s="141"/>
      <c r="G15" s="5" t="s">
        <v>415</v>
      </c>
      <c r="H15" s="58">
        <v>10</v>
      </c>
      <c r="I15" s="7" t="s">
        <v>25</v>
      </c>
      <c r="J15" s="272"/>
      <c r="K15" s="272"/>
      <c r="L15" s="8" t="s">
        <v>28</v>
      </c>
      <c r="M15" s="272"/>
      <c r="N15" s="59">
        <v>3</v>
      </c>
      <c r="O15" s="59">
        <v>30</v>
      </c>
      <c r="P15" s="272"/>
    </row>
    <row r="16" spans="1:16" ht="18.75">
      <c r="A16" s="278"/>
      <c r="B16" s="272"/>
      <c r="C16" s="281"/>
      <c r="D16" s="272"/>
      <c r="E16" s="272"/>
      <c r="F16" s="141"/>
      <c r="G16" s="5" t="s">
        <v>145</v>
      </c>
      <c r="H16" s="58">
        <v>10</v>
      </c>
      <c r="I16" s="7" t="s">
        <v>25</v>
      </c>
      <c r="J16" s="272"/>
      <c r="K16" s="272"/>
      <c r="L16" s="8" t="s">
        <v>28</v>
      </c>
      <c r="M16" s="272"/>
      <c r="N16" s="59">
        <v>9</v>
      </c>
      <c r="O16" s="59">
        <v>90</v>
      </c>
      <c r="P16" s="272"/>
    </row>
    <row r="17" spans="1:16" ht="18.75">
      <c r="A17" s="278"/>
      <c r="B17" s="272"/>
      <c r="C17" s="281"/>
      <c r="D17" s="272"/>
      <c r="E17" s="272"/>
      <c r="F17" s="141"/>
      <c r="G17" s="5" t="s">
        <v>35</v>
      </c>
      <c r="H17" s="58">
        <v>200</v>
      </c>
      <c r="I17" s="7" t="s">
        <v>25</v>
      </c>
      <c r="J17" s="272"/>
      <c r="K17" s="272"/>
      <c r="L17" s="8" t="s">
        <v>28</v>
      </c>
      <c r="M17" s="272"/>
      <c r="N17" s="59">
        <v>3</v>
      </c>
      <c r="O17" s="59">
        <v>600</v>
      </c>
      <c r="P17" s="272"/>
    </row>
    <row r="18" spans="1:16">
      <c r="A18" s="278"/>
      <c r="B18" s="272"/>
      <c r="C18" s="281"/>
      <c r="D18" s="272"/>
      <c r="E18" s="272"/>
      <c r="F18" s="141"/>
      <c r="G18" s="286" t="s">
        <v>416</v>
      </c>
      <c r="H18" s="288">
        <v>10</v>
      </c>
      <c r="I18" s="140" t="s">
        <v>25</v>
      </c>
      <c r="J18" s="272"/>
      <c r="K18" s="272"/>
      <c r="L18" s="290" t="s">
        <v>28</v>
      </c>
      <c r="M18" s="272"/>
      <c r="N18" s="292">
        <v>3</v>
      </c>
      <c r="O18" s="292">
        <v>30</v>
      </c>
      <c r="P18" s="272"/>
    </row>
    <row r="19" spans="1:16">
      <c r="A19" s="279"/>
      <c r="B19" s="273"/>
      <c r="C19" s="282"/>
      <c r="D19" s="273"/>
      <c r="E19" s="273"/>
      <c r="F19" s="147"/>
      <c r="G19" s="287"/>
      <c r="H19" s="289"/>
      <c r="I19" s="147"/>
      <c r="J19" s="273"/>
      <c r="K19" s="273"/>
      <c r="L19" s="291"/>
      <c r="M19" s="273"/>
      <c r="N19" s="293"/>
      <c r="O19" s="293"/>
      <c r="P19" s="273"/>
    </row>
    <row r="20" spans="1:16" ht="18.75">
      <c r="A20" s="277">
        <v>5</v>
      </c>
      <c r="B20" s="271" t="s">
        <v>417</v>
      </c>
      <c r="C20" s="280">
        <v>45109</v>
      </c>
      <c r="D20" s="271" t="s">
        <v>405</v>
      </c>
      <c r="E20" s="61"/>
      <c r="F20" s="140" t="s">
        <v>418</v>
      </c>
      <c r="G20" s="61" t="s">
        <v>34</v>
      </c>
      <c r="H20" s="58">
        <v>80</v>
      </c>
      <c r="I20" s="7" t="s">
        <v>25</v>
      </c>
      <c r="J20" s="271" t="s">
        <v>390</v>
      </c>
      <c r="K20" s="271" t="s">
        <v>407</v>
      </c>
      <c r="L20" s="8" t="s">
        <v>28</v>
      </c>
      <c r="M20" s="271" t="s">
        <v>408</v>
      </c>
      <c r="N20" s="59">
        <v>9</v>
      </c>
      <c r="O20" s="59">
        <v>720</v>
      </c>
      <c r="P20" s="271" t="s">
        <v>409</v>
      </c>
    </row>
    <row r="21" spans="1:16" ht="18.75">
      <c r="A21" s="279"/>
      <c r="B21" s="273"/>
      <c r="C21" s="282"/>
      <c r="D21" s="272"/>
      <c r="E21" s="64"/>
      <c r="F21" s="147"/>
      <c r="G21" s="61" t="s">
        <v>416</v>
      </c>
      <c r="H21" s="58">
        <v>15</v>
      </c>
      <c r="I21" s="7" t="s">
        <v>25</v>
      </c>
      <c r="J21" s="273"/>
      <c r="K21" s="273"/>
      <c r="L21" s="8" t="s">
        <v>28</v>
      </c>
      <c r="M21" s="273"/>
      <c r="N21" s="59">
        <v>10</v>
      </c>
      <c r="O21" s="59">
        <v>150</v>
      </c>
      <c r="P21" s="273"/>
    </row>
    <row r="22" spans="1:16" ht="18.75">
      <c r="A22" s="277">
        <v>6</v>
      </c>
      <c r="B22" s="271" t="s">
        <v>419</v>
      </c>
      <c r="C22" s="280">
        <v>45109</v>
      </c>
      <c r="D22" s="271" t="s">
        <v>405</v>
      </c>
      <c r="E22" s="61"/>
      <c r="F22" s="140" t="s">
        <v>420</v>
      </c>
      <c r="G22" s="61" t="s">
        <v>34</v>
      </c>
      <c r="H22" s="58">
        <v>80</v>
      </c>
      <c r="I22" s="7" t="s">
        <v>25</v>
      </c>
      <c r="J22" s="271" t="s">
        <v>390</v>
      </c>
      <c r="K22" s="271" t="s">
        <v>400</v>
      </c>
      <c r="L22" s="8" t="s">
        <v>28</v>
      </c>
      <c r="M22" s="271" t="s">
        <v>408</v>
      </c>
      <c r="N22" s="59">
        <v>9</v>
      </c>
      <c r="O22" s="59">
        <v>720</v>
      </c>
      <c r="P22" s="271" t="s">
        <v>409</v>
      </c>
    </row>
    <row r="23" spans="1:16" ht="18.75">
      <c r="A23" s="279"/>
      <c r="B23" s="273"/>
      <c r="C23" s="282"/>
      <c r="D23" s="272"/>
      <c r="E23" s="64"/>
      <c r="F23" s="147"/>
      <c r="G23" s="61" t="s">
        <v>416</v>
      </c>
      <c r="H23" s="58">
        <v>15</v>
      </c>
      <c r="I23" s="7" t="s">
        <v>25</v>
      </c>
      <c r="J23" s="273"/>
      <c r="K23" s="273"/>
      <c r="L23" s="8" t="s">
        <v>28</v>
      </c>
      <c r="M23" s="273"/>
      <c r="N23" s="59">
        <v>10</v>
      </c>
      <c r="O23" s="59">
        <v>150</v>
      </c>
      <c r="P23" s="273"/>
    </row>
    <row r="24" spans="1:16" ht="18.75">
      <c r="A24" s="277">
        <v>7</v>
      </c>
      <c r="B24" s="271" t="s">
        <v>421</v>
      </c>
      <c r="C24" s="280" t="s">
        <v>422</v>
      </c>
      <c r="D24" s="271" t="s">
        <v>405</v>
      </c>
      <c r="E24" s="61"/>
      <c r="F24" s="140" t="s">
        <v>423</v>
      </c>
      <c r="G24" s="61" t="s">
        <v>424</v>
      </c>
      <c r="H24" s="58">
        <v>10</v>
      </c>
      <c r="I24" s="7" t="s">
        <v>25</v>
      </c>
      <c r="J24" s="271" t="s">
        <v>390</v>
      </c>
      <c r="K24" s="271" t="s">
        <v>391</v>
      </c>
      <c r="L24" s="8" t="s">
        <v>28</v>
      </c>
      <c r="M24" s="271" t="s">
        <v>225</v>
      </c>
      <c r="N24" s="59">
        <v>0</v>
      </c>
      <c r="O24" s="59">
        <v>0</v>
      </c>
      <c r="P24" s="271" t="s">
        <v>409</v>
      </c>
    </row>
    <row r="25" spans="1:16" ht="18.75">
      <c r="A25" s="279"/>
      <c r="B25" s="273"/>
      <c r="C25" s="282"/>
      <c r="D25" s="272"/>
      <c r="E25" s="64"/>
      <c r="F25" s="147"/>
      <c r="G25" s="61" t="s">
        <v>425</v>
      </c>
      <c r="H25" s="58">
        <v>10</v>
      </c>
      <c r="I25" s="7" t="s">
        <v>25</v>
      </c>
      <c r="J25" s="273"/>
      <c r="K25" s="273"/>
      <c r="L25" s="8" t="s">
        <v>28</v>
      </c>
      <c r="M25" s="273"/>
      <c r="N25" s="59">
        <v>30</v>
      </c>
      <c r="O25" s="59">
        <v>300</v>
      </c>
      <c r="P25" s="273"/>
    </row>
    <row r="26" spans="1:16">
      <c r="A26" s="294">
        <v>8</v>
      </c>
      <c r="B26" s="271" t="s">
        <v>426</v>
      </c>
      <c r="C26" s="280" t="s">
        <v>422</v>
      </c>
      <c r="D26" s="271" t="s">
        <v>405</v>
      </c>
      <c r="E26" s="64"/>
      <c r="F26" s="140" t="s">
        <v>427</v>
      </c>
      <c r="G26" s="271" t="s">
        <v>424</v>
      </c>
      <c r="H26" s="271">
        <v>10</v>
      </c>
      <c r="I26" s="140" t="s">
        <v>25</v>
      </c>
      <c r="J26" s="271" t="s">
        <v>390</v>
      </c>
      <c r="K26" s="271" t="s">
        <v>428</v>
      </c>
      <c r="L26" s="290" t="s">
        <v>28</v>
      </c>
      <c r="M26" s="271" t="s">
        <v>225</v>
      </c>
      <c r="N26" s="292">
        <v>0</v>
      </c>
      <c r="O26" s="292">
        <v>0</v>
      </c>
      <c r="P26" s="271" t="s">
        <v>409</v>
      </c>
    </row>
    <row r="27" spans="1:16">
      <c r="A27" s="295"/>
      <c r="B27" s="272"/>
      <c r="C27" s="282"/>
      <c r="D27" s="272"/>
      <c r="E27" s="64"/>
      <c r="F27" s="147"/>
      <c r="G27" s="273"/>
      <c r="H27" s="273"/>
      <c r="I27" s="147"/>
      <c r="J27" s="272"/>
      <c r="K27" s="272"/>
      <c r="L27" s="291"/>
      <c r="M27" s="273"/>
      <c r="N27" s="293"/>
      <c r="O27" s="293"/>
      <c r="P27" s="272"/>
    </row>
    <row r="28" spans="1:16">
      <c r="A28" s="294">
        <v>9</v>
      </c>
      <c r="B28" s="271" t="s">
        <v>429</v>
      </c>
      <c r="C28" s="280" t="s">
        <v>430</v>
      </c>
      <c r="D28" s="271" t="s">
        <v>405</v>
      </c>
      <c r="E28" s="64"/>
      <c r="F28" s="140" t="s">
        <v>431</v>
      </c>
      <c r="G28" s="271" t="s">
        <v>425</v>
      </c>
      <c r="H28" s="271">
        <v>10</v>
      </c>
      <c r="I28" s="140" t="s">
        <v>25</v>
      </c>
      <c r="J28" s="271" t="s">
        <v>390</v>
      </c>
      <c r="K28" s="271" t="s">
        <v>414</v>
      </c>
      <c r="L28" s="290" t="s">
        <v>28</v>
      </c>
      <c r="M28" s="271" t="s">
        <v>225</v>
      </c>
      <c r="N28" s="292">
        <v>30</v>
      </c>
      <c r="O28" s="292">
        <v>300</v>
      </c>
      <c r="P28" s="271" t="s">
        <v>409</v>
      </c>
    </row>
    <row r="29" spans="1:16">
      <c r="A29" s="295"/>
      <c r="B29" s="272"/>
      <c r="C29" s="282"/>
      <c r="D29" s="272"/>
      <c r="E29" s="64"/>
      <c r="F29" s="147"/>
      <c r="G29" s="273"/>
      <c r="H29" s="273"/>
      <c r="I29" s="147"/>
      <c r="J29" s="272"/>
      <c r="K29" s="272"/>
      <c r="L29" s="291"/>
      <c r="M29" s="273"/>
      <c r="N29" s="293"/>
      <c r="O29" s="293"/>
      <c r="P29" s="272"/>
    </row>
    <row r="30" spans="1:16">
      <c r="A30" s="294">
        <v>10</v>
      </c>
      <c r="B30" s="271" t="s">
        <v>432</v>
      </c>
      <c r="C30" s="280" t="s">
        <v>430</v>
      </c>
      <c r="D30" s="271" t="s">
        <v>405</v>
      </c>
      <c r="E30" s="64"/>
      <c r="F30" s="140" t="s">
        <v>433</v>
      </c>
      <c r="G30" s="271" t="s">
        <v>425</v>
      </c>
      <c r="H30" s="271">
        <v>10</v>
      </c>
      <c r="I30" s="140" t="s">
        <v>25</v>
      </c>
      <c r="J30" s="271" t="s">
        <v>390</v>
      </c>
      <c r="K30" s="271" t="s">
        <v>434</v>
      </c>
      <c r="L30" s="290" t="s">
        <v>28</v>
      </c>
      <c r="M30" s="271" t="s">
        <v>225</v>
      </c>
      <c r="N30" s="292">
        <v>30</v>
      </c>
      <c r="O30" s="292">
        <v>300</v>
      </c>
      <c r="P30" s="271" t="s">
        <v>409</v>
      </c>
    </row>
    <row r="31" spans="1:16">
      <c r="A31" s="295"/>
      <c r="B31" s="272"/>
      <c r="C31" s="282"/>
      <c r="D31" s="272"/>
      <c r="E31" s="64"/>
      <c r="F31" s="147"/>
      <c r="G31" s="273"/>
      <c r="H31" s="273"/>
      <c r="I31" s="147"/>
      <c r="J31" s="272"/>
      <c r="K31" s="272"/>
      <c r="L31" s="291"/>
      <c r="M31" s="273"/>
      <c r="N31" s="293"/>
      <c r="O31" s="293"/>
      <c r="P31" s="272"/>
    </row>
    <row r="32" spans="1:16" ht="18.75">
      <c r="A32" s="277">
        <v>11</v>
      </c>
      <c r="B32" s="271" t="s">
        <v>435</v>
      </c>
      <c r="C32" s="280" t="s">
        <v>422</v>
      </c>
      <c r="D32" s="271" t="s">
        <v>405</v>
      </c>
      <c r="E32" s="61"/>
      <c r="F32" s="140" t="s">
        <v>436</v>
      </c>
      <c r="G32" s="61" t="s">
        <v>424</v>
      </c>
      <c r="H32" s="58">
        <v>2</v>
      </c>
      <c r="I32" s="7" t="s">
        <v>25</v>
      </c>
      <c r="J32" s="271" t="s">
        <v>390</v>
      </c>
      <c r="K32" s="271" t="s">
        <v>391</v>
      </c>
      <c r="L32" s="8" t="s">
        <v>28</v>
      </c>
      <c r="M32" s="271" t="s">
        <v>225</v>
      </c>
      <c r="N32" s="59">
        <v>0</v>
      </c>
      <c r="O32" s="59">
        <v>0</v>
      </c>
      <c r="P32" s="271" t="s">
        <v>409</v>
      </c>
    </row>
    <row r="33" spans="1:16" ht="18.75">
      <c r="A33" s="279"/>
      <c r="B33" s="273"/>
      <c r="C33" s="282"/>
      <c r="D33" s="272"/>
      <c r="E33" s="64"/>
      <c r="F33" s="147"/>
      <c r="G33" s="61" t="s">
        <v>425</v>
      </c>
      <c r="H33" s="58">
        <v>10</v>
      </c>
      <c r="I33" s="7" t="s">
        <v>25</v>
      </c>
      <c r="J33" s="273"/>
      <c r="K33" s="273"/>
      <c r="L33" s="8" t="s">
        <v>28</v>
      </c>
      <c r="M33" s="273"/>
      <c r="N33" s="59">
        <v>30</v>
      </c>
      <c r="O33" s="59">
        <v>300</v>
      </c>
      <c r="P33" s="273"/>
    </row>
    <row r="34" spans="1:16" ht="18.75">
      <c r="A34" s="294">
        <v>12</v>
      </c>
      <c r="B34" s="274" t="s">
        <v>437</v>
      </c>
      <c r="C34" s="280" t="s">
        <v>404</v>
      </c>
      <c r="D34" s="271" t="s">
        <v>405</v>
      </c>
      <c r="E34" s="64"/>
      <c r="F34" s="140" t="s">
        <v>438</v>
      </c>
      <c r="G34" s="15" t="s">
        <v>148</v>
      </c>
      <c r="H34" s="61">
        <v>250</v>
      </c>
      <c r="I34" s="7" t="s">
        <v>25</v>
      </c>
      <c r="J34" s="271" t="s">
        <v>390</v>
      </c>
      <c r="K34" s="271" t="s">
        <v>391</v>
      </c>
      <c r="L34" s="290" t="s">
        <v>28</v>
      </c>
      <c r="M34" s="274" t="s">
        <v>408</v>
      </c>
      <c r="N34" s="59">
        <v>9</v>
      </c>
      <c r="O34" s="59" t="s">
        <v>439</v>
      </c>
      <c r="P34" s="274" t="s">
        <v>409</v>
      </c>
    </row>
    <row r="35" spans="1:16" ht="18.75">
      <c r="A35" s="295"/>
      <c r="B35" s="275"/>
      <c r="C35" s="281"/>
      <c r="D35" s="272"/>
      <c r="E35" s="64"/>
      <c r="F35" s="141"/>
      <c r="G35" s="15" t="s">
        <v>33</v>
      </c>
      <c r="H35" s="61">
        <v>100</v>
      </c>
      <c r="I35" s="7" t="s">
        <v>25</v>
      </c>
      <c r="J35" s="272"/>
      <c r="K35" s="272"/>
      <c r="L35" s="297"/>
      <c r="M35" s="275"/>
      <c r="N35" s="59">
        <v>9</v>
      </c>
      <c r="O35" s="59">
        <v>900</v>
      </c>
      <c r="P35" s="275"/>
    </row>
    <row r="36" spans="1:16" ht="18.75">
      <c r="A36" s="296"/>
      <c r="B36" s="276"/>
      <c r="C36" s="282"/>
      <c r="D36" s="272"/>
      <c r="E36" s="64"/>
      <c r="F36" s="147"/>
      <c r="G36" s="15" t="s">
        <v>35</v>
      </c>
      <c r="H36" s="61">
        <v>200</v>
      </c>
      <c r="I36" s="7" t="s">
        <v>25</v>
      </c>
      <c r="J36" s="273"/>
      <c r="K36" s="273"/>
      <c r="L36" s="291"/>
      <c r="M36" s="276"/>
      <c r="N36" s="59">
        <v>3</v>
      </c>
      <c r="O36" s="59">
        <v>600</v>
      </c>
      <c r="P36" s="276"/>
    </row>
    <row r="37" spans="1:16" ht="18.75">
      <c r="A37" s="277">
        <v>13</v>
      </c>
      <c r="B37" s="271" t="s">
        <v>440</v>
      </c>
      <c r="C37" s="280">
        <v>45078</v>
      </c>
      <c r="D37" s="271" t="s">
        <v>405</v>
      </c>
      <c r="E37" s="271"/>
      <c r="F37" s="140" t="s">
        <v>441</v>
      </c>
      <c r="G37" s="5" t="s">
        <v>413</v>
      </c>
      <c r="H37" s="58">
        <v>10</v>
      </c>
      <c r="I37" s="7" t="s">
        <v>25</v>
      </c>
      <c r="J37" s="271" t="s">
        <v>390</v>
      </c>
      <c r="K37" s="271" t="s">
        <v>434</v>
      </c>
      <c r="L37" s="8" t="s">
        <v>28</v>
      </c>
      <c r="M37" s="271" t="s">
        <v>408</v>
      </c>
      <c r="N37" s="59">
        <v>15</v>
      </c>
      <c r="O37" s="59">
        <v>150</v>
      </c>
      <c r="P37" s="271" t="s">
        <v>409</v>
      </c>
    </row>
    <row r="38" spans="1:16" ht="18.75">
      <c r="A38" s="278"/>
      <c r="B38" s="272"/>
      <c r="C38" s="281"/>
      <c r="D38" s="272"/>
      <c r="E38" s="272"/>
      <c r="F38" s="141"/>
      <c r="G38" s="5" t="s">
        <v>148</v>
      </c>
      <c r="H38" s="58">
        <v>80</v>
      </c>
      <c r="I38" s="7" t="s">
        <v>25</v>
      </c>
      <c r="J38" s="272"/>
      <c r="K38" s="272"/>
      <c r="L38" s="8" t="s">
        <v>28</v>
      </c>
      <c r="M38" s="272"/>
      <c r="N38" s="59">
        <v>9</v>
      </c>
      <c r="O38" s="59">
        <v>720</v>
      </c>
      <c r="P38" s="272"/>
    </row>
    <row r="39" spans="1:16" ht="18.75">
      <c r="A39" s="278"/>
      <c r="B39" s="272"/>
      <c r="C39" s="281"/>
      <c r="D39" s="272"/>
      <c r="E39" s="272"/>
      <c r="F39" s="141"/>
      <c r="G39" s="5" t="s">
        <v>31</v>
      </c>
      <c r="H39" s="58">
        <v>100</v>
      </c>
      <c r="I39" s="7" t="s">
        <v>25</v>
      </c>
      <c r="J39" s="272"/>
      <c r="K39" s="272"/>
      <c r="L39" s="8" t="s">
        <v>28</v>
      </c>
      <c r="M39" s="272"/>
      <c r="N39" s="59">
        <v>9</v>
      </c>
      <c r="O39" s="59">
        <v>900</v>
      </c>
      <c r="P39" s="272"/>
    </row>
    <row r="40" spans="1:16" ht="18.75">
      <c r="A40" s="278"/>
      <c r="B40" s="272"/>
      <c r="C40" s="281"/>
      <c r="D40" s="272"/>
      <c r="E40" s="272"/>
      <c r="F40" s="141"/>
      <c r="G40" s="5" t="s">
        <v>34</v>
      </c>
      <c r="H40" s="58">
        <v>50</v>
      </c>
      <c r="I40" s="7" t="s">
        <v>25</v>
      </c>
      <c r="J40" s="272"/>
      <c r="K40" s="272"/>
      <c r="L40" s="8" t="s">
        <v>28</v>
      </c>
      <c r="M40" s="272"/>
      <c r="N40" s="59">
        <v>9</v>
      </c>
      <c r="O40" s="59">
        <v>450</v>
      </c>
      <c r="P40" s="272"/>
    </row>
    <row r="41" spans="1:16" ht="18.75">
      <c r="A41" s="278"/>
      <c r="B41" s="272"/>
      <c r="C41" s="281"/>
      <c r="D41" s="272"/>
      <c r="E41" s="272"/>
      <c r="F41" s="141"/>
      <c r="G41" s="5" t="s">
        <v>415</v>
      </c>
      <c r="H41" s="58">
        <v>10</v>
      </c>
      <c r="I41" s="7" t="s">
        <v>25</v>
      </c>
      <c r="J41" s="272"/>
      <c r="K41" s="272"/>
      <c r="L41" s="8" t="s">
        <v>28</v>
      </c>
      <c r="M41" s="272"/>
      <c r="N41" s="59">
        <v>3</v>
      </c>
      <c r="O41" s="59">
        <v>30</v>
      </c>
      <c r="P41" s="272"/>
    </row>
    <row r="42" spans="1:16" ht="18.75">
      <c r="A42" s="278"/>
      <c r="B42" s="272"/>
      <c r="C42" s="281"/>
      <c r="D42" s="272"/>
      <c r="E42" s="272"/>
      <c r="F42" s="141"/>
      <c r="G42" s="5" t="s">
        <v>145</v>
      </c>
      <c r="H42" s="58">
        <v>10</v>
      </c>
      <c r="I42" s="7" t="s">
        <v>25</v>
      </c>
      <c r="J42" s="272"/>
      <c r="K42" s="272"/>
      <c r="L42" s="8" t="s">
        <v>28</v>
      </c>
      <c r="M42" s="272"/>
      <c r="N42" s="59">
        <v>9</v>
      </c>
      <c r="O42" s="59">
        <v>90</v>
      </c>
      <c r="P42" s="272"/>
    </row>
    <row r="43" spans="1:16" ht="18.75">
      <c r="A43" s="278"/>
      <c r="B43" s="272"/>
      <c r="C43" s="281"/>
      <c r="D43" s="272"/>
      <c r="E43" s="272"/>
      <c r="F43" s="141"/>
      <c r="G43" s="5" t="s">
        <v>35</v>
      </c>
      <c r="H43" s="58">
        <v>200</v>
      </c>
      <c r="I43" s="7" t="s">
        <v>25</v>
      </c>
      <c r="J43" s="272"/>
      <c r="K43" s="272"/>
      <c r="L43" s="8" t="s">
        <v>28</v>
      </c>
      <c r="M43" s="272"/>
      <c r="N43" s="59">
        <v>3</v>
      </c>
      <c r="O43" s="59">
        <v>600</v>
      </c>
      <c r="P43" s="272"/>
    </row>
    <row r="44" spans="1:16">
      <c r="A44" s="278"/>
      <c r="B44" s="272"/>
      <c r="C44" s="281"/>
      <c r="D44" s="272"/>
      <c r="E44" s="272"/>
      <c r="F44" s="141"/>
      <c r="G44" s="286" t="s">
        <v>416</v>
      </c>
      <c r="H44" s="288">
        <v>10</v>
      </c>
      <c r="I44" s="140" t="s">
        <v>25</v>
      </c>
      <c r="J44" s="272"/>
      <c r="K44" s="272"/>
      <c r="L44" s="290" t="s">
        <v>28</v>
      </c>
      <c r="M44" s="272"/>
      <c r="N44" s="292">
        <v>3</v>
      </c>
      <c r="O44" s="292">
        <v>30</v>
      </c>
      <c r="P44" s="272"/>
    </row>
    <row r="45" spans="1:16">
      <c r="A45" s="279"/>
      <c r="B45" s="273"/>
      <c r="C45" s="282"/>
      <c r="D45" s="273"/>
      <c r="E45" s="273"/>
      <c r="F45" s="147"/>
      <c r="G45" s="287"/>
      <c r="H45" s="289"/>
      <c r="I45" s="147"/>
      <c r="J45" s="273"/>
      <c r="K45" s="273"/>
      <c r="L45" s="291"/>
      <c r="M45" s="273"/>
      <c r="N45" s="293"/>
      <c r="O45" s="293"/>
      <c r="P45" s="273"/>
    </row>
    <row r="46" spans="1:16" ht="18.75">
      <c r="A46" s="277">
        <v>14</v>
      </c>
      <c r="B46" s="271" t="s">
        <v>442</v>
      </c>
      <c r="C46" s="280">
        <v>45078</v>
      </c>
      <c r="D46" s="271" t="s">
        <v>405</v>
      </c>
      <c r="E46" s="271"/>
      <c r="F46" s="140" t="s">
        <v>443</v>
      </c>
      <c r="G46" s="5" t="s">
        <v>413</v>
      </c>
      <c r="H46" s="58">
        <v>10</v>
      </c>
      <c r="I46" s="7" t="s">
        <v>25</v>
      </c>
      <c r="J46" s="271" t="s">
        <v>390</v>
      </c>
      <c r="K46" s="271" t="s">
        <v>444</v>
      </c>
      <c r="L46" s="8" t="s">
        <v>28</v>
      </c>
      <c r="M46" s="271" t="s">
        <v>408</v>
      </c>
      <c r="N46" s="59">
        <v>15</v>
      </c>
      <c r="O46" s="59">
        <v>150</v>
      </c>
      <c r="P46" s="271" t="s">
        <v>409</v>
      </c>
    </row>
    <row r="47" spans="1:16" ht="18.75">
      <c r="A47" s="278"/>
      <c r="B47" s="272"/>
      <c r="C47" s="281"/>
      <c r="D47" s="272"/>
      <c r="E47" s="272"/>
      <c r="F47" s="141"/>
      <c r="G47" s="5" t="s">
        <v>148</v>
      </c>
      <c r="H47" s="58">
        <v>80</v>
      </c>
      <c r="I47" s="7" t="s">
        <v>25</v>
      </c>
      <c r="J47" s="272"/>
      <c r="K47" s="272"/>
      <c r="L47" s="8" t="s">
        <v>28</v>
      </c>
      <c r="M47" s="272"/>
      <c r="N47" s="59">
        <v>9</v>
      </c>
      <c r="O47" s="59">
        <v>720</v>
      </c>
      <c r="P47" s="272"/>
    </row>
    <row r="48" spans="1:16" ht="18.75">
      <c r="A48" s="278"/>
      <c r="B48" s="272"/>
      <c r="C48" s="281"/>
      <c r="D48" s="272"/>
      <c r="E48" s="272"/>
      <c r="F48" s="141"/>
      <c r="G48" s="5" t="s">
        <v>31</v>
      </c>
      <c r="H48" s="58">
        <v>100</v>
      </c>
      <c r="I48" s="7" t="s">
        <v>25</v>
      </c>
      <c r="J48" s="272"/>
      <c r="K48" s="272"/>
      <c r="L48" s="8" t="s">
        <v>28</v>
      </c>
      <c r="M48" s="272"/>
      <c r="N48" s="59">
        <v>9</v>
      </c>
      <c r="O48" s="59">
        <v>900</v>
      </c>
      <c r="P48" s="272"/>
    </row>
    <row r="49" spans="1:16" ht="18.75">
      <c r="A49" s="278"/>
      <c r="B49" s="272"/>
      <c r="C49" s="281"/>
      <c r="D49" s="272"/>
      <c r="E49" s="272"/>
      <c r="F49" s="141"/>
      <c r="G49" s="5" t="s">
        <v>34</v>
      </c>
      <c r="H49" s="58">
        <v>50</v>
      </c>
      <c r="I49" s="7" t="s">
        <v>25</v>
      </c>
      <c r="J49" s="272"/>
      <c r="K49" s="272"/>
      <c r="L49" s="8" t="s">
        <v>28</v>
      </c>
      <c r="M49" s="272"/>
      <c r="N49" s="59">
        <v>9</v>
      </c>
      <c r="O49" s="59">
        <v>450</v>
      </c>
      <c r="P49" s="272"/>
    </row>
    <row r="50" spans="1:16" ht="18.75">
      <c r="A50" s="278"/>
      <c r="B50" s="272"/>
      <c r="C50" s="281"/>
      <c r="D50" s="272"/>
      <c r="E50" s="272"/>
      <c r="F50" s="141"/>
      <c r="G50" s="5" t="s">
        <v>415</v>
      </c>
      <c r="H50" s="58">
        <v>10</v>
      </c>
      <c r="I50" s="7" t="s">
        <v>25</v>
      </c>
      <c r="J50" s="272"/>
      <c r="K50" s="272"/>
      <c r="L50" s="8" t="s">
        <v>28</v>
      </c>
      <c r="M50" s="272"/>
      <c r="N50" s="59">
        <v>3</v>
      </c>
      <c r="O50" s="59">
        <v>30</v>
      </c>
      <c r="P50" s="272"/>
    </row>
    <row r="51" spans="1:16" ht="18.75">
      <c r="A51" s="278"/>
      <c r="B51" s="272"/>
      <c r="C51" s="281"/>
      <c r="D51" s="272"/>
      <c r="E51" s="272"/>
      <c r="F51" s="141"/>
      <c r="G51" s="5" t="s">
        <v>145</v>
      </c>
      <c r="H51" s="58">
        <v>10</v>
      </c>
      <c r="I51" s="7" t="s">
        <v>25</v>
      </c>
      <c r="J51" s="272"/>
      <c r="K51" s="272"/>
      <c r="L51" s="8" t="s">
        <v>28</v>
      </c>
      <c r="M51" s="272"/>
      <c r="N51" s="59">
        <v>9</v>
      </c>
      <c r="O51" s="59">
        <v>90</v>
      </c>
      <c r="P51" s="272"/>
    </row>
    <row r="52" spans="1:16" ht="18.75">
      <c r="A52" s="278"/>
      <c r="B52" s="272"/>
      <c r="C52" s="281"/>
      <c r="D52" s="272"/>
      <c r="E52" s="272"/>
      <c r="F52" s="141"/>
      <c r="G52" s="5" t="s">
        <v>35</v>
      </c>
      <c r="H52" s="58">
        <v>200</v>
      </c>
      <c r="I52" s="7" t="s">
        <v>25</v>
      </c>
      <c r="J52" s="272"/>
      <c r="K52" s="272"/>
      <c r="L52" s="8" t="s">
        <v>28</v>
      </c>
      <c r="M52" s="272"/>
      <c r="N52" s="59">
        <v>3</v>
      </c>
      <c r="O52" s="59">
        <v>600</v>
      </c>
      <c r="P52" s="272"/>
    </row>
    <row r="53" spans="1:16">
      <c r="A53" s="278"/>
      <c r="B53" s="272"/>
      <c r="C53" s="281"/>
      <c r="D53" s="272"/>
      <c r="E53" s="272"/>
      <c r="F53" s="141"/>
      <c r="G53" s="286" t="s">
        <v>416</v>
      </c>
      <c r="H53" s="288">
        <v>10</v>
      </c>
      <c r="I53" s="140" t="s">
        <v>25</v>
      </c>
      <c r="J53" s="272"/>
      <c r="K53" s="272"/>
      <c r="L53" s="290" t="s">
        <v>28</v>
      </c>
      <c r="M53" s="272"/>
      <c r="N53" s="292">
        <v>3</v>
      </c>
      <c r="O53" s="292">
        <v>30</v>
      </c>
      <c r="P53" s="272"/>
    </row>
    <row r="54" spans="1:16">
      <c r="A54" s="279"/>
      <c r="B54" s="273"/>
      <c r="C54" s="282"/>
      <c r="D54" s="273"/>
      <c r="E54" s="273"/>
      <c r="F54" s="147"/>
      <c r="G54" s="287"/>
      <c r="H54" s="289"/>
      <c r="I54" s="147"/>
      <c r="J54" s="273"/>
      <c r="K54" s="273"/>
      <c r="L54" s="291"/>
      <c r="M54" s="273"/>
      <c r="N54" s="293"/>
      <c r="O54" s="293"/>
      <c r="P54" s="273"/>
    </row>
    <row r="55" spans="1:16" ht="18.75">
      <c r="A55" s="277">
        <v>15</v>
      </c>
      <c r="B55" s="271" t="s">
        <v>445</v>
      </c>
      <c r="C55" s="280">
        <v>45078</v>
      </c>
      <c r="D55" s="271" t="s">
        <v>405</v>
      </c>
      <c r="E55" s="153"/>
      <c r="F55" s="140" t="s">
        <v>446</v>
      </c>
      <c r="G55" s="5" t="s">
        <v>413</v>
      </c>
      <c r="H55" s="58">
        <v>10</v>
      </c>
      <c r="I55" s="7" t="s">
        <v>25</v>
      </c>
      <c r="J55" s="271" t="s">
        <v>390</v>
      </c>
      <c r="K55" s="271" t="s">
        <v>447</v>
      </c>
      <c r="L55" s="8" t="s">
        <v>28</v>
      </c>
      <c r="M55" s="271" t="s">
        <v>408</v>
      </c>
      <c r="N55" s="59">
        <v>15</v>
      </c>
      <c r="O55" s="59">
        <v>150</v>
      </c>
      <c r="P55" s="271" t="s">
        <v>409</v>
      </c>
    </row>
    <row r="56" spans="1:16" ht="18.75">
      <c r="A56" s="278"/>
      <c r="B56" s="272"/>
      <c r="C56" s="281"/>
      <c r="D56" s="272"/>
      <c r="E56" s="153"/>
      <c r="F56" s="141"/>
      <c r="G56" s="5" t="s">
        <v>148</v>
      </c>
      <c r="H56" s="58">
        <v>80</v>
      </c>
      <c r="I56" s="7" t="s">
        <v>25</v>
      </c>
      <c r="J56" s="272"/>
      <c r="K56" s="272"/>
      <c r="L56" s="8" t="s">
        <v>28</v>
      </c>
      <c r="M56" s="272"/>
      <c r="N56" s="59">
        <v>9</v>
      </c>
      <c r="O56" s="59">
        <v>720</v>
      </c>
      <c r="P56" s="272"/>
    </row>
    <row r="57" spans="1:16" ht="18.75">
      <c r="A57" s="278"/>
      <c r="B57" s="272"/>
      <c r="C57" s="281"/>
      <c r="D57" s="272"/>
      <c r="E57" s="153"/>
      <c r="F57" s="141"/>
      <c r="G57" s="5" t="s">
        <v>31</v>
      </c>
      <c r="H57" s="58">
        <v>100</v>
      </c>
      <c r="I57" s="7" t="s">
        <v>25</v>
      </c>
      <c r="J57" s="272"/>
      <c r="K57" s="272"/>
      <c r="L57" s="8" t="s">
        <v>28</v>
      </c>
      <c r="M57" s="272"/>
      <c r="N57" s="59">
        <v>9</v>
      </c>
      <c r="O57" s="59">
        <v>900</v>
      </c>
      <c r="P57" s="272"/>
    </row>
    <row r="58" spans="1:16" ht="18.75">
      <c r="A58" s="278"/>
      <c r="B58" s="272"/>
      <c r="C58" s="281"/>
      <c r="D58" s="272"/>
      <c r="E58" s="153"/>
      <c r="F58" s="141"/>
      <c r="G58" s="5" t="s">
        <v>34</v>
      </c>
      <c r="H58" s="58">
        <v>50</v>
      </c>
      <c r="I58" s="7" t="s">
        <v>25</v>
      </c>
      <c r="J58" s="272"/>
      <c r="K58" s="272"/>
      <c r="L58" s="8" t="s">
        <v>28</v>
      </c>
      <c r="M58" s="272"/>
      <c r="N58" s="59">
        <v>9</v>
      </c>
      <c r="O58" s="59">
        <v>450</v>
      </c>
      <c r="P58" s="272"/>
    </row>
    <row r="59" spans="1:16" ht="18.75">
      <c r="A59" s="278"/>
      <c r="B59" s="272"/>
      <c r="C59" s="281"/>
      <c r="D59" s="272"/>
      <c r="E59" s="153"/>
      <c r="F59" s="141"/>
      <c r="G59" s="5" t="s">
        <v>415</v>
      </c>
      <c r="H59" s="58">
        <v>10</v>
      </c>
      <c r="I59" s="7" t="s">
        <v>25</v>
      </c>
      <c r="J59" s="272"/>
      <c r="K59" s="272"/>
      <c r="L59" s="8" t="s">
        <v>28</v>
      </c>
      <c r="M59" s="272"/>
      <c r="N59" s="59">
        <v>3</v>
      </c>
      <c r="O59" s="59">
        <v>30</v>
      </c>
      <c r="P59" s="272"/>
    </row>
    <row r="60" spans="1:16" ht="18.75">
      <c r="A60" s="278"/>
      <c r="B60" s="272"/>
      <c r="C60" s="281"/>
      <c r="D60" s="272"/>
      <c r="E60" s="153"/>
      <c r="F60" s="141"/>
      <c r="G60" s="5" t="s">
        <v>145</v>
      </c>
      <c r="H60" s="58">
        <v>10</v>
      </c>
      <c r="I60" s="7" t="s">
        <v>25</v>
      </c>
      <c r="J60" s="272"/>
      <c r="K60" s="272"/>
      <c r="L60" s="8" t="s">
        <v>28</v>
      </c>
      <c r="M60" s="272"/>
      <c r="N60" s="59">
        <v>9</v>
      </c>
      <c r="O60" s="59">
        <v>90</v>
      </c>
      <c r="P60" s="272"/>
    </row>
    <row r="61" spans="1:16" ht="18.75">
      <c r="A61" s="278"/>
      <c r="B61" s="272"/>
      <c r="C61" s="281"/>
      <c r="D61" s="272"/>
      <c r="E61" s="153"/>
      <c r="F61" s="141"/>
      <c r="G61" s="5" t="s">
        <v>35</v>
      </c>
      <c r="H61" s="58">
        <v>200</v>
      </c>
      <c r="I61" s="7" t="s">
        <v>25</v>
      </c>
      <c r="J61" s="272"/>
      <c r="K61" s="272"/>
      <c r="L61" s="8" t="s">
        <v>28</v>
      </c>
      <c r="M61" s="272"/>
      <c r="N61" s="59">
        <v>3</v>
      </c>
      <c r="O61" s="59">
        <v>600</v>
      </c>
      <c r="P61" s="272"/>
    </row>
    <row r="62" spans="1:16">
      <c r="A62" s="278"/>
      <c r="B62" s="272"/>
      <c r="C62" s="281"/>
      <c r="D62" s="272"/>
      <c r="E62" s="153"/>
      <c r="F62" s="141"/>
      <c r="G62" s="286" t="s">
        <v>416</v>
      </c>
      <c r="H62" s="288">
        <v>10</v>
      </c>
      <c r="I62" s="140" t="s">
        <v>25</v>
      </c>
      <c r="J62" s="272"/>
      <c r="K62" s="272"/>
      <c r="L62" s="290" t="s">
        <v>28</v>
      </c>
      <c r="M62" s="272"/>
      <c r="N62" s="292">
        <v>3</v>
      </c>
      <c r="O62" s="292">
        <v>30</v>
      </c>
      <c r="P62" s="272"/>
    </row>
    <row r="63" spans="1:16">
      <c r="A63" s="278"/>
      <c r="B63" s="272"/>
      <c r="C63" s="281"/>
      <c r="D63" s="272"/>
      <c r="E63" s="153"/>
      <c r="F63" s="141"/>
      <c r="G63" s="287"/>
      <c r="H63" s="289"/>
      <c r="I63" s="147"/>
      <c r="J63" s="272"/>
      <c r="K63" s="272"/>
      <c r="L63" s="291"/>
      <c r="M63" s="272"/>
      <c r="N63" s="293"/>
      <c r="O63" s="293"/>
      <c r="P63" s="272"/>
    </row>
    <row r="64" spans="1:16">
      <c r="A64" s="278"/>
      <c r="B64" s="272"/>
      <c r="C64" s="281"/>
      <c r="D64" s="272"/>
      <c r="E64" s="64"/>
      <c r="F64" s="141"/>
      <c r="G64" s="286" t="s">
        <v>143</v>
      </c>
      <c r="H64" s="288">
        <v>5</v>
      </c>
      <c r="I64" s="140" t="s">
        <v>25</v>
      </c>
      <c r="J64" s="272"/>
      <c r="K64" s="272"/>
      <c r="L64" s="290" t="s">
        <v>28</v>
      </c>
      <c r="M64" s="272"/>
      <c r="N64" s="292">
        <v>21</v>
      </c>
      <c r="O64" s="292">
        <v>105</v>
      </c>
      <c r="P64" s="272"/>
    </row>
    <row r="65" spans="1:16">
      <c r="A65" s="279"/>
      <c r="B65" s="273"/>
      <c r="C65" s="282"/>
      <c r="D65" s="273"/>
      <c r="E65" s="64"/>
      <c r="F65" s="147"/>
      <c r="G65" s="287"/>
      <c r="H65" s="289"/>
      <c r="I65" s="147"/>
      <c r="J65" s="273"/>
      <c r="K65" s="273"/>
      <c r="L65" s="291"/>
      <c r="M65" s="273"/>
      <c r="N65" s="293"/>
      <c r="O65" s="293"/>
      <c r="P65" s="273"/>
    </row>
    <row r="66" spans="1:16" ht="18.75">
      <c r="A66" s="277">
        <v>16</v>
      </c>
      <c r="B66" s="271" t="s">
        <v>448</v>
      </c>
      <c r="C66" s="280">
        <v>45078</v>
      </c>
      <c r="D66" s="271" t="s">
        <v>405</v>
      </c>
      <c r="E66" s="153"/>
      <c r="F66" s="140" t="s">
        <v>449</v>
      </c>
      <c r="G66" s="5" t="s">
        <v>413</v>
      </c>
      <c r="H66" s="58">
        <v>10</v>
      </c>
      <c r="I66" s="7" t="s">
        <v>25</v>
      </c>
      <c r="J66" s="271" t="s">
        <v>390</v>
      </c>
      <c r="K66" s="271" t="s">
        <v>450</v>
      </c>
      <c r="L66" s="8" t="s">
        <v>28</v>
      </c>
      <c r="M66" s="271" t="s">
        <v>408</v>
      </c>
      <c r="N66" s="59">
        <v>15</v>
      </c>
      <c r="O66" s="59">
        <v>150</v>
      </c>
      <c r="P66" s="271" t="s">
        <v>409</v>
      </c>
    </row>
    <row r="67" spans="1:16" ht="18.75">
      <c r="A67" s="278"/>
      <c r="B67" s="272"/>
      <c r="C67" s="281"/>
      <c r="D67" s="272"/>
      <c r="E67" s="153"/>
      <c r="F67" s="141"/>
      <c r="G67" s="5" t="s">
        <v>148</v>
      </c>
      <c r="H67" s="58">
        <v>80</v>
      </c>
      <c r="I67" s="7" t="s">
        <v>25</v>
      </c>
      <c r="J67" s="272"/>
      <c r="K67" s="272"/>
      <c r="L67" s="8" t="s">
        <v>28</v>
      </c>
      <c r="M67" s="272"/>
      <c r="N67" s="59">
        <v>9</v>
      </c>
      <c r="O67" s="59">
        <v>720</v>
      </c>
      <c r="P67" s="272"/>
    </row>
    <row r="68" spans="1:16" ht="18.75">
      <c r="A68" s="278"/>
      <c r="B68" s="272"/>
      <c r="C68" s="281"/>
      <c r="D68" s="272"/>
      <c r="E68" s="153"/>
      <c r="F68" s="141"/>
      <c r="G68" s="5" t="s">
        <v>31</v>
      </c>
      <c r="H68" s="58">
        <v>100</v>
      </c>
      <c r="I68" s="7" t="s">
        <v>25</v>
      </c>
      <c r="J68" s="272"/>
      <c r="K68" s="272"/>
      <c r="L68" s="8" t="s">
        <v>28</v>
      </c>
      <c r="M68" s="272"/>
      <c r="N68" s="59">
        <v>9</v>
      </c>
      <c r="O68" s="59">
        <v>900</v>
      </c>
      <c r="P68" s="272"/>
    </row>
    <row r="69" spans="1:16" ht="18.75">
      <c r="A69" s="278"/>
      <c r="B69" s="272"/>
      <c r="C69" s="281"/>
      <c r="D69" s="272"/>
      <c r="E69" s="153"/>
      <c r="F69" s="141"/>
      <c r="G69" s="5" t="s">
        <v>34</v>
      </c>
      <c r="H69" s="58">
        <v>50</v>
      </c>
      <c r="I69" s="7" t="s">
        <v>25</v>
      </c>
      <c r="J69" s="272"/>
      <c r="K69" s="272"/>
      <c r="L69" s="8" t="s">
        <v>28</v>
      </c>
      <c r="M69" s="272"/>
      <c r="N69" s="59">
        <v>9</v>
      </c>
      <c r="O69" s="59">
        <v>450</v>
      </c>
      <c r="P69" s="272"/>
    </row>
    <row r="70" spans="1:16" ht="18.75">
      <c r="A70" s="278"/>
      <c r="B70" s="272"/>
      <c r="C70" s="281"/>
      <c r="D70" s="272"/>
      <c r="E70" s="153"/>
      <c r="F70" s="141"/>
      <c r="G70" s="5" t="s">
        <v>415</v>
      </c>
      <c r="H70" s="58">
        <v>10</v>
      </c>
      <c r="I70" s="7" t="s">
        <v>25</v>
      </c>
      <c r="J70" s="272"/>
      <c r="K70" s="272"/>
      <c r="L70" s="8" t="s">
        <v>28</v>
      </c>
      <c r="M70" s="272"/>
      <c r="N70" s="59">
        <v>3</v>
      </c>
      <c r="O70" s="59">
        <v>30</v>
      </c>
      <c r="P70" s="272"/>
    </row>
    <row r="71" spans="1:16" ht="18.75">
      <c r="A71" s="278"/>
      <c r="B71" s="272"/>
      <c r="C71" s="281"/>
      <c r="D71" s="272"/>
      <c r="E71" s="153"/>
      <c r="F71" s="141"/>
      <c r="G71" s="5" t="s">
        <v>145</v>
      </c>
      <c r="H71" s="58">
        <v>10</v>
      </c>
      <c r="I71" s="7" t="s">
        <v>25</v>
      </c>
      <c r="J71" s="272"/>
      <c r="K71" s="272"/>
      <c r="L71" s="8" t="s">
        <v>28</v>
      </c>
      <c r="M71" s="272"/>
      <c r="N71" s="59">
        <v>9</v>
      </c>
      <c r="O71" s="59">
        <v>90</v>
      </c>
      <c r="P71" s="272"/>
    </row>
    <row r="72" spans="1:16" ht="18.75">
      <c r="A72" s="278"/>
      <c r="B72" s="272"/>
      <c r="C72" s="281"/>
      <c r="D72" s="272"/>
      <c r="E72" s="153"/>
      <c r="F72" s="141"/>
      <c r="G72" s="5" t="s">
        <v>35</v>
      </c>
      <c r="H72" s="58">
        <v>200</v>
      </c>
      <c r="I72" s="7" t="s">
        <v>25</v>
      </c>
      <c r="J72" s="272"/>
      <c r="K72" s="272"/>
      <c r="L72" s="8" t="s">
        <v>28</v>
      </c>
      <c r="M72" s="272"/>
      <c r="N72" s="59">
        <v>3</v>
      </c>
      <c r="O72" s="59">
        <v>600</v>
      </c>
      <c r="P72" s="272"/>
    </row>
    <row r="73" spans="1:16">
      <c r="A73" s="278"/>
      <c r="B73" s="272"/>
      <c r="C73" s="281"/>
      <c r="D73" s="272"/>
      <c r="E73" s="153"/>
      <c r="F73" s="141"/>
      <c r="G73" s="286" t="s">
        <v>416</v>
      </c>
      <c r="H73" s="288">
        <v>10</v>
      </c>
      <c r="I73" s="140" t="s">
        <v>25</v>
      </c>
      <c r="J73" s="272"/>
      <c r="K73" s="272"/>
      <c r="L73" s="290" t="s">
        <v>28</v>
      </c>
      <c r="M73" s="272"/>
      <c r="N73" s="292">
        <v>3</v>
      </c>
      <c r="O73" s="292">
        <v>30</v>
      </c>
      <c r="P73" s="272"/>
    </row>
    <row r="74" spans="1:16">
      <c r="A74" s="278"/>
      <c r="B74" s="272"/>
      <c r="C74" s="281"/>
      <c r="D74" s="272"/>
      <c r="E74" s="153"/>
      <c r="F74" s="141"/>
      <c r="G74" s="287"/>
      <c r="H74" s="289"/>
      <c r="I74" s="147"/>
      <c r="J74" s="272"/>
      <c r="K74" s="272"/>
      <c r="L74" s="291"/>
      <c r="M74" s="272"/>
      <c r="N74" s="293"/>
      <c r="O74" s="293"/>
      <c r="P74" s="272"/>
    </row>
    <row r="75" spans="1:16">
      <c r="A75" s="278"/>
      <c r="B75" s="272"/>
      <c r="C75" s="281"/>
      <c r="D75" s="272"/>
      <c r="E75" s="64"/>
      <c r="F75" s="141"/>
      <c r="G75" s="286" t="s">
        <v>143</v>
      </c>
      <c r="H75" s="288">
        <v>5</v>
      </c>
      <c r="I75" s="140" t="s">
        <v>25</v>
      </c>
      <c r="J75" s="272"/>
      <c r="K75" s="272"/>
      <c r="L75" s="290" t="s">
        <v>28</v>
      </c>
      <c r="M75" s="272"/>
      <c r="N75" s="292">
        <v>21</v>
      </c>
      <c r="O75" s="292">
        <v>105</v>
      </c>
      <c r="P75" s="272"/>
    </row>
    <row r="76" spans="1:16">
      <c r="A76" s="279"/>
      <c r="B76" s="273"/>
      <c r="C76" s="282"/>
      <c r="D76" s="273"/>
      <c r="E76" s="64"/>
      <c r="F76" s="147"/>
      <c r="G76" s="287"/>
      <c r="H76" s="289"/>
      <c r="I76" s="147"/>
      <c r="J76" s="273"/>
      <c r="K76" s="273"/>
      <c r="L76" s="291"/>
      <c r="M76" s="273"/>
      <c r="N76" s="293"/>
      <c r="O76" s="293"/>
      <c r="P76" s="273"/>
    </row>
    <row r="77" spans="1:16" ht="18.75">
      <c r="A77" s="277">
        <v>17</v>
      </c>
      <c r="B77" s="271" t="s">
        <v>451</v>
      </c>
      <c r="C77" s="280">
        <v>45078</v>
      </c>
      <c r="D77" s="271" t="s">
        <v>405</v>
      </c>
      <c r="E77" s="271"/>
      <c r="F77" s="140" t="s">
        <v>452</v>
      </c>
      <c r="G77" s="5" t="s">
        <v>413</v>
      </c>
      <c r="H77" s="58">
        <v>10</v>
      </c>
      <c r="I77" s="7" t="s">
        <v>25</v>
      </c>
      <c r="J77" s="271" t="s">
        <v>390</v>
      </c>
      <c r="K77" s="271" t="s">
        <v>453</v>
      </c>
      <c r="L77" s="8" t="s">
        <v>28</v>
      </c>
      <c r="M77" s="271" t="s">
        <v>408</v>
      </c>
      <c r="N77" s="59">
        <v>15</v>
      </c>
      <c r="O77" s="59">
        <v>150</v>
      </c>
      <c r="P77" s="271" t="s">
        <v>409</v>
      </c>
    </row>
    <row r="78" spans="1:16" ht="18.75">
      <c r="A78" s="278"/>
      <c r="B78" s="272"/>
      <c r="C78" s="281"/>
      <c r="D78" s="272"/>
      <c r="E78" s="272"/>
      <c r="F78" s="141"/>
      <c r="G78" s="5" t="s">
        <v>148</v>
      </c>
      <c r="H78" s="58">
        <v>80</v>
      </c>
      <c r="I78" s="7" t="s">
        <v>25</v>
      </c>
      <c r="J78" s="272"/>
      <c r="K78" s="272"/>
      <c r="L78" s="8" t="s">
        <v>28</v>
      </c>
      <c r="M78" s="272"/>
      <c r="N78" s="59">
        <v>9</v>
      </c>
      <c r="O78" s="59">
        <v>720</v>
      </c>
      <c r="P78" s="272"/>
    </row>
    <row r="79" spans="1:16" ht="18.75">
      <c r="A79" s="278"/>
      <c r="B79" s="272"/>
      <c r="C79" s="281"/>
      <c r="D79" s="272"/>
      <c r="E79" s="272"/>
      <c r="F79" s="141"/>
      <c r="G79" s="5" t="s">
        <v>31</v>
      </c>
      <c r="H79" s="58">
        <v>100</v>
      </c>
      <c r="I79" s="7" t="s">
        <v>25</v>
      </c>
      <c r="J79" s="272"/>
      <c r="K79" s="272"/>
      <c r="L79" s="8" t="s">
        <v>28</v>
      </c>
      <c r="M79" s="272"/>
      <c r="N79" s="59">
        <v>9</v>
      </c>
      <c r="O79" s="59">
        <v>900</v>
      </c>
      <c r="P79" s="272"/>
    </row>
    <row r="80" spans="1:16" ht="18.75">
      <c r="A80" s="278"/>
      <c r="B80" s="272"/>
      <c r="C80" s="281"/>
      <c r="D80" s="272"/>
      <c r="E80" s="272"/>
      <c r="F80" s="141"/>
      <c r="G80" s="5" t="s">
        <v>34</v>
      </c>
      <c r="H80" s="58">
        <v>50</v>
      </c>
      <c r="I80" s="7" t="s">
        <v>25</v>
      </c>
      <c r="J80" s="272"/>
      <c r="K80" s="272"/>
      <c r="L80" s="8" t="s">
        <v>28</v>
      </c>
      <c r="M80" s="272"/>
      <c r="N80" s="59">
        <v>9</v>
      </c>
      <c r="O80" s="59">
        <v>450</v>
      </c>
      <c r="P80" s="272"/>
    </row>
    <row r="81" spans="1:16" ht="18.75">
      <c r="A81" s="278"/>
      <c r="B81" s="272"/>
      <c r="C81" s="281"/>
      <c r="D81" s="272"/>
      <c r="E81" s="272"/>
      <c r="F81" s="141"/>
      <c r="G81" s="5" t="s">
        <v>415</v>
      </c>
      <c r="H81" s="58">
        <v>10</v>
      </c>
      <c r="I81" s="7" t="s">
        <v>25</v>
      </c>
      <c r="J81" s="272"/>
      <c r="K81" s="272"/>
      <c r="L81" s="8" t="s">
        <v>28</v>
      </c>
      <c r="M81" s="272"/>
      <c r="N81" s="59">
        <v>3</v>
      </c>
      <c r="O81" s="59">
        <v>30</v>
      </c>
      <c r="P81" s="272"/>
    </row>
    <row r="82" spans="1:16" ht="18.75">
      <c r="A82" s="278"/>
      <c r="B82" s="272"/>
      <c r="C82" s="281"/>
      <c r="D82" s="272"/>
      <c r="E82" s="272"/>
      <c r="F82" s="141"/>
      <c r="G82" s="5" t="s">
        <v>145</v>
      </c>
      <c r="H82" s="58">
        <v>10</v>
      </c>
      <c r="I82" s="7" t="s">
        <v>25</v>
      </c>
      <c r="J82" s="272"/>
      <c r="K82" s="272"/>
      <c r="L82" s="8" t="s">
        <v>28</v>
      </c>
      <c r="M82" s="272"/>
      <c r="N82" s="59">
        <v>9</v>
      </c>
      <c r="O82" s="59">
        <v>90</v>
      </c>
      <c r="P82" s="272"/>
    </row>
    <row r="83" spans="1:16" ht="18.75">
      <c r="A83" s="278"/>
      <c r="B83" s="272"/>
      <c r="C83" s="281"/>
      <c r="D83" s="272"/>
      <c r="E83" s="272"/>
      <c r="F83" s="141"/>
      <c r="G83" s="5" t="s">
        <v>35</v>
      </c>
      <c r="H83" s="58">
        <v>200</v>
      </c>
      <c r="I83" s="7" t="s">
        <v>25</v>
      </c>
      <c r="J83" s="272"/>
      <c r="K83" s="272"/>
      <c r="L83" s="8" t="s">
        <v>28</v>
      </c>
      <c r="M83" s="272"/>
      <c r="N83" s="59">
        <v>3</v>
      </c>
      <c r="O83" s="59">
        <v>600</v>
      </c>
      <c r="P83" s="272"/>
    </row>
    <row r="84" spans="1:16">
      <c r="A84" s="278"/>
      <c r="B84" s="272"/>
      <c r="C84" s="281"/>
      <c r="D84" s="272"/>
      <c r="E84" s="272"/>
      <c r="F84" s="141"/>
      <c r="G84" s="286" t="s">
        <v>416</v>
      </c>
      <c r="H84" s="288">
        <v>10</v>
      </c>
      <c r="I84" s="140" t="s">
        <v>25</v>
      </c>
      <c r="J84" s="272"/>
      <c r="K84" s="272"/>
      <c r="L84" s="290" t="s">
        <v>28</v>
      </c>
      <c r="M84" s="272"/>
      <c r="N84" s="292">
        <v>3</v>
      </c>
      <c r="O84" s="292">
        <v>30</v>
      </c>
      <c r="P84" s="272"/>
    </row>
    <row r="85" spans="1:16">
      <c r="A85" s="279"/>
      <c r="B85" s="273"/>
      <c r="C85" s="282"/>
      <c r="D85" s="273"/>
      <c r="E85" s="273"/>
      <c r="F85" s="147"/>
      <c r="G85" s="287"/>
      <c r="H85" s="289"/>
      <c r="I85" s="147"/>
      <c r="J85" s="273"/>
      <c r="K85" s="273"/>
      <c r="L85" s="291"/>
      <c r="M85" s="273"/>
      <c r="N85" s="293"/>
      <c r="O85" s="293"/>
      <c r="P85" s="273"/>
    </row>
    <row r="86" spans="1:16" ht="18.75">
      <c r="A86" s="277">
        <v>18</v>
      </c>
      <c r="B86" s="271" t="s">
        <v>454</v>
      </c>
      <c r="C86" s="280">
        <v>45078</v>
      </c>
      <c r="D86" s="271" t="s">
        <v>405</v>
      </c>
      <c r="E86" s="271"/>
      <c r="F86" s="140" t="s">
        <v>455</v>
      </c>
      <c r="G86" s="5" t="s">
        <v>413</v>
      </c>
      <c r="H86" s="58">
        <v>10</v>
      </c>
      <c r="I86" s="7" t="s">
        <v>25</v>
      </c>
      <c r="J86" s="271" t="s">
        <v>390</v>
      </c>
      <c r="K86" s="271" t="s">
        <v>428</v>
      </c>
      <c r="L86" s="8" t="s">
        <v>28</v>
      </c>
      <c r="M86" s="271" t="s">
        <v>408</v>
      </c>
      <c r="N86" s="59">
        <v>15</v>
      </c>
      <c r="O86" s="59">
        <v>150</v>
      </c>
      <c r="P86" s="271" t="s">
        <v>409</v>
      </c>
    </row>
    <row r="87" spans="1:16" ht="18.75">
      <c r="A87" s="278"/>
      <c r="B87" s="272"/>
      <c r="C87" s="281"/>
      <c r="D87" s="272"/>
      <c r="E87" s="272"/>
      <c r="F87" s="141"/>
      <c r="G87" s="5" t="s">
        <v>148</v>
      </c>
      <c r="H87" s="58">
        <v>80</v>
      </c>
      <c r="I87" s="7" t="s">
        <v>25</v>
      </c>
      <c r="J87" s="272"/>
      <c r="K87" s="272"/>
      <c r="L87" s="8" t="s">
        <v>28</v>
      </c>
      <c r="M87" s="272"/>
      <c r="N87" s="59">
        <v>9</v>
      </c>
      <c r="O87" s="59">
        <v>720</v>
      </c>
      <c r="P87" s="272"/>
    </row>
    <row r="88" spans="1:16" ht="18.75">
      <c r="A88" s="278"/>
      <c r="B88" s="272"/>
      <c r="C88" s="281"/>
      <c r="D88" s="272"/>
      <c r="E88" s="272"/>
      <c r="F88" s="141"/>
      <c r="G88" s="5" t="s">
        <v>31</v>
      </c>
      <c r="H88" s="58">
        <v>100</v>
      </c>
      <c r="I88" s="7" t="s">
        <v>25</v>
      </c>
      <c r="J88" s="272"/>
      <c r="K88" s="272"/>
      <c r="L88" s="8" t="s">
        <v>28</v>
      </c>
      <c r="M88" s="272"/>
      <c r="N88" s="59">
        <v>9</v>
      </c>
      <c r="O88" s="59">
        <v>900</v>
      </c>
      <c r="P88" s="272"/>
    </row>
    <row r="89" spans="1:16" ht="18.75">
      <c r="A89" s="278"/>
      <c r="B89" s="272"/>
      <c r="C89" s="281"/>
      <c r="D89" s="272"/>
      <c r="E89" s="272"/>
      <c r="F89" s="141"/>
      <c r="G89" s="5" t="s">
        <v>34</v>
      </c>
      <c r="H89" s="58">
        <v>50</v>
      </c>
      <c r="I89" s="7" t="s">
        <v>25</v>
      </c>
      <c r="J89" s="272"/>
      <c r="K89" s="272"/>
      <c r="L89" s="8" t="s">
        <v>28</v>
      </c>
      <c r="M89" s="272"/>
      <c r="N89" s="59">
        <v>9</v>
      </c>
      <c r="O89" s="59">
        <v>450</v>
      </c>
      <c r="P89" s="272"/>
    </row>
    <row r="90" spans="1:16" ht="18.75">
      <c r="A90" s="278"/>
      <c r="B90" s="272"/>
      <c r="C90" s="281"/>
      <c r="D90" s="272"/>
      <c r="E90" s="272"/>
      <c r="F90" s="141"/>
      <c r="G90" s="5" t="s">
        <v>415</v>
      </c>
      <c r="H90" s="58">
        <v>10</v>
      </c>
      <c r="I90" s="7" t="s">
        <v>25</v>
      </c>
      <c r="J90" s="272"/>
      <c r="K90" s="272"/>
      <c r="L90" s="8" t="s">
        <v>28</v>
      </c>
      <c r="M90" s="272"/>
      <c r="N90" s="59">
        <v>3</v>
      </c>
      <c r="O90" s="59">
        <v>30</v>
      </c>
      <c r="P90" s="272"/>
    </row>
    <row r="91" spans="1:16" ht="18.75">
      <c r="A91" s="278"/>
      <c r="B91" s="272"/>
      <c r="C91" s="281"/>
      <c r="D91" s="272"/>
      <c r="E91" s="272"/>
      <c r="F91" s="141"/>
      <c r="G91" s="5" t="s">
        <v>145</v>
      </c>
      <c r="H91" s="58">
        <v>10</v>
      </c>
      <c r="I91" s="7" t="s">
        <v>25</v>
      </c>
      <c r="J91" s="272"/>
      <c r="K91" s="272"/>
      <c r="L91" s="8" t="s">
        <v>28</v>
      </c>
      <c r="M91" s="272"/>
      <c r="N91" s="59">
        <v>9</v>
      </c>
      <c r="O91" s="59">
        <v>90</v>
      </c>
      <c r="P91" s="272"/>
    </row>
    <row r="92" spans="1:16" ht="18.75">
      <c r="A92" s="278"/>
      <c r="B92" s="272"/>
      <c r="C92" s="281"/>
      <c r="D92" s="272"/>
      <c r="E92" s="272"/>
      <c r="F92" s="141"/>
      <c r="G92" s="5" t="s">
        <v>35</v>
      </c>
      <c r="H92" s="58">
        <v>200</v>
      </c>
      <c r="I92" s="7" t="s">
        <v>25</v>
      </c>
      <c r="J92" s="272"/>
      <c r="K92" s="272"/>
      <c r="L92" s="8" t="s">
        <v>28</v>
      </c>
      <c r="M92" s="272"/>
      <c r="N92" s="59">
        <v>3</v>
      </c>
      <c r="O92" s="59">
        <v>600</v>
      </c>
      <c r="P92" s="272"/>
    </row>
    <row r="93" spans="1:16">
      <c r="A93" s="278"/>
      <c r="B93" s="272"/>
      <c r="C93" s="281"/>
      <c r="D93" s="272"/>
      <c r="E93" s="272"/>
      <c r="F93" s="141"/>
      <c r="G93" s="286" t="s">
        <v>416</v>
      </c>
      <c r="H93" s="288">
        <v>10</v>
      </c>
      <c r="I93" s="140" t="s">
        <v>25</v>
      </c>
      <c r="J93" s="272"/>
      <c r="K93" s="272"/>
      <c r="L93" s="290" t="s">
        <v>28</v>
      </c>
      <c r="M93" s="272"/>
      <c r="N93" s="292">
        <v>3</v>
      </c>
      <c r="O93" s="292">
        <v>30</v>
      </c>
      <c r="P93" s="272"/>
    </row>
    <row r="94" spans="1:16">
      <c r="A94" s="279"/>
      <c r="B94" s="273"/>
      <c r="C94" s="282"/>
      <c r="D94" s="273"/>
      <c r="E94" s="273"/>
      <c r="F94" s="147"/>
      <c r="G94" s="287"/>
      <c r="H94" s="289"/>
      <c r="I94" s="147"/>
      <c r="J94" s="273"/>
      <c r="K94" s="273"/>
      <c r="L94" s="291"/>
      <c r="M94" s="273"/>
      <c r="N94" s="293"/>
      <c r="O94" s="293"/>
      <c r="P94" s="273"/>
    </row>
    <row r="95" spans="1:16" ht="18.75">
      <c r="A95" s="277">
        <v>19</v>
      </c>
      <c r="B95" s="271" t="s">
        <v>456</v>
      </c>
      <c r="C95" s="280">
        <v>45078</v>
      </c>
      <c r="D95" s="271" t="s">
        <v>405</v>
      </c>
      <c r="E95" s="153"/>
      <c r="F95" s="140" t="s">
        <v>457</v>
      </c>
      <c r="G95" s="5" t="s">
        <v>413</v>
      </c>
      <c r="H95" s="58">
        <v>10</v>
      </c>
      <c r="I95" s="7" t="s">
        <v>25</v>
      </c>
      <c r="J95" s="271" t="s">
        <v>390</v>
      </c>
      <c r="K95" s="271" t="s">
        <v>458</v>
      </c>
      <c r="L95" s="8" t="s">
        <v>28</v>
      </c>
      <c r="M95" s="271" t="s">
        <v>408</v>
      </c>
      <c r="N95" s="59">
        <v>15</v>
      </c>
      <c r="O95" s="59">
        <v>150</v>
      </c>
      <c r="P95" s="271" t="s">
        <v>409</v>
      </c>
    </row>
    <row r="96" spans="1:16" ht="18.75">
      <c r="A96" s="278"/>
      <c r="B96" s="272"/>
      <c r="C96" s="281"/>
      <c r="D96" s="272"/>
      <c r="E96" s="153"/>
      <c r="F96" s="141"/>
      <c r="G96" s="5" t="s">
        <v>148</v>
      </c>
      <c r="H96" s="58">
        <v>80</v>
      </c>
      <c r="I96" s="7" t="s">
        <v>25</v>
      </c>
      <c r="J96" s="272"/>
      <c r="K96" s="272"/>
      <c r="L96" s="8" t="s">
        <v>28</v>
      </c>
      <c r="M96" s="272"/>
      <c r="N96" s="59">
        <v>9</v>
      </c>
      <c r="O96" s="59">
        <v>720</v>
      </c>
      <c r="P96" s="272"/>
    </row>
    <row r="97" spans="1:16" ht="18.75">
      <c r="A97" s="278"/>
      <c r="B97" s="272"/>
      <c r="C97" s="281"/>
      <c r="D97" s="272"/>
      <c r="E97" s="153"/>
      <c r="F97" s="141"/>
      <c r="G97" s="5" t="s">
        <v>31</v>
      </c>
      <c r="H97" s="58">
        <v>100</v>
      </c>
      <c r="I97" s="7" t="s">
        <v>25</v>
      </c>
      <c r="J97" s="272"/>
      <c r="K97" s="272"/>
      <c r="L97" s="8" t="s">
        <v>28</v>
      </c>
      <c r="M97" s="272"/>
      <c r="N97" s="59">
        <v>9</v>
      </c>
      <c r="O97" s="59">
        <v>900</v>
      </c>
      <c r="P97" s="272"/>
    </row>
    <row r="98" spans="1:16" ht="18.75">
      <c r="A98" s="278"/>
      <c r="B98" s="272"/>
      <c r="C98" s="281"/>
      <c r="D98" s="272"/>
      <c r="E98" s="153"/>
      <c r="F98" s="141"/>
      <c r="G98" s="5" t="s">
        <v>34</v>
      </c>
      <c r="H98" s="58">
        <v>50</v>
      </c>
      <c r="I98" s="7" t="s">
        <v>25</v>
      </c>
      <c r="J98" s="272"/>
      <c r="K98" s="272"/>
      <c r="L98" s="8" t="s">
        <v>28</v>
      </c>
      <c r="M98" s="272"/>
      <c r="N98" s="59">
        <v>9</v>
      </c>
      <c r="O98" s="59">
        <v>450</v>
      </c>
      <c r="P98" s="272"/>
    </row>
    <row r="99" spans="1:16" ht="18.75">
      <c r="A99" s="278"/>
      <c r="B99" s="272"/>
      <c r="C99" s="281"/>
      <c r="D99" s="272"/>
      <c r="E99" s="153"/>
      <c r="F99" s="141"/>
      <c r="G99" s="5" t="s">
        <v>415</v>
      </c>
      <c r="H99" s="58">
        <v>10</v>
      </c>
      <c r="I99" s="7" t="s">
        <v>25</v>
      </c>
      <c r="J99" s="272"/>
      <c r="K99" s="272"/>
      <c r="L99" s="8" t="s">
        <v>28</v>
      </c>
      <c r="M99" s="272"/>
      <c r="N99" s="59">
        <v>3</v>
      </c>
      <c r="O99" s="59">
        <v>30</v>
      </c>
      <c r="P99" s="272"/>
    </row>
    <row r="100" spans="1:16" ht="18.75">
      <c r="A100" s="278"/>
      <c r="B100" s="272"/>
      <c r="C100" s="281"/>
      <c r="D100" s="272"/>
      <c r="E100" s="153"/>
      <c r="F100" s="141"/>
      <c r="G100" s="5" t="s">
        <v>145</v>
      </c>
      <c r="H100" s="58">
        <v>10</v>
      </c>
      <c r="I100" s="7" t="s">
        <v>25</v>
      </c>
      <c r="J100" s="272"/>
      <c r="K100" s="272"/>
      <c r="L100" s="8" t="s">
        <v>28</v>
      </c>
      <c r="M100" s="272"/>
      <c r="N100" s="59">
        <v>9</v>
      </c>
      <c r="O100" s="59">
        <v>90</v>
      </c>
      <c r="P100" s="272"/>
    </row>
    <row r="101" spans="1:16" ht="18.75">
      <c r="A101" s="278"/>
      <c r="B101" s="272"/>
      <c r="C101" s="281"/>
      <c r="D101" s="272"/>
      <c r="E101" s="153"/>
      <c r="F101" s="141"/>
      <c r="G101" s="5" t="s">
        <v>35</v>
      </c>
      <c r="H101" s="58">
        <v>200</v>
      </c>
      <c r="I101" s="7" t="s">
        <v>25</v>
      </c>
      <c r="J101" s="272"/>
      <c r="K101" s="272"/>
      <c r="L101" s="8" t="s">
        <v>28</v>
      </c>
      <c r="M101" s="272"/>
      <c r="N101" s="59">
        <v>3</v>
      </c>
      <c r="O101" s="59">
        <v>600</v>
      </c>
      <c r="P101" s="272"/>
    </row>
    <row r="102" spans="1:16">
      <c r="A102" s="278"/>
      <c r="B102" s="272"/>
      <c r="C102" s="281"/>
      <c r="D102" s="272"/>
      <c r="E102" s="153"/>
      <c r="F102" s="141"/>
      <c r="G102" s="286" t="s">
        <v>416</v>
      </c>
      <c r="H102" s="288">
        <v>10</v>
      </c>
      <c r="I102" s="140" t="s">
        <v>25</v>
      </c>
      <c r="J102" s="272"/>
      <c r="K102" s="272"/>
      <c r="L102" s="290" t="s">
        <v>28</v>
      </c>
      <c r="M102" s="272"/>
      <c r="N102" s="292">
        <v>3</v>
      </c>
      <c r="O102" s="292">
        <v>30</v>
      </c>
      <c r="P102" s="272"/>
    </row>
    <row r="103" spans="1:16">
      <c r="A103" s="278"/>
      <c r="B103" s="272"/>
      <c r="C103" s="281"/>
      <c r="D103" s="272"/>
      <c r="E103" s="153"/>
      <c r="F103" s="141"/>
      <c r="G103" s="287"/>
      <c r="H103" s="289"/>
      <c r="I103" s="147"/>
      <c r="J103" s="272"/>
      <c r="K103" s="272"/>
      <c r="L103" s="291"/>
      <c r="M103" s="272"/>
      <c r="N103" s="293"/>
      <c r="O103" s="293"/>
      <c r="P103" s="272"/>
    </row>
    <row r="104" spans="1:16">
      <c r="A104" s="278"/>
      <c r="B104" s="272"/>
      <c r="C104" s="281"/>
      <c r="D104" s="272"/>
      <c r="E104" s="64"/>
      <c r="F104" s="141"/>
      <c r="G104" s="286" t="s">
        <v>143</v>
      </c>
      <c r="H104" s="288">
        <v>5</v>
      </c>
      <c r="I104" s="140" t="s">
        <v>25</v>
      </c>
      <c r="J104" s="272"/>
      <c r="K104" s="272"/>
      <c r="L104" s="290" t="s">
        <v>28</v>
      </c>
      <c r="M104" s="272"/>
      <c r="N104" s="292">
        <v>21</v>
      </c>
      <c r="O104" s="292">
        <v>105</v>
      </c>
      <c r="P104" s="272"/>
    </row>
    <row r="105" spans="1:16">
      <c r="A105" s="279"/>
      <c r="B105" s="273"/>
      <c r="C105" s="282"/>
      <c r="D105" s="273"/>
      <c r="E105" s="64"/>
      <c r="F105" s="147"/>
      <c r="G105" s="287"/>
      <c r="H105" s="289"/>
      <c r="I105" s="147"/>
      <c r="J105" s="273"/>
      <c r="K105" s="273"/>
      <c r="L105" s="291"/>
      <c r="M105" s="273"/>
      <c r="N105" s="293"/>
      <c r="O105" s="293"/>
      <c r="P105" s="273"/>
    </row>
    <row r="106" spans="1:16" ht="18.75">
      <c r="A106" s="277">
        <v>20</v>
      </c>
      <c r="B106" s="271" t="s">
        <v>459</v>
      </c>
      <c r="C106" s="280">
        <v>45078</v>
      </c>
      <c r="D106" s="271" t="s">
        <v>405</v>
      </c>
      <c r="E106" s="271"/>
      <c r="F106" s="140" t="s">
        <v>460</v>
      </c>
      <c r="G106" s="5" t="s">
        <v>413</v>
      </c>
      <c r="H106" s="58">
        <v>10</v>
      </c>
      <c r="I106" s="7" t="s">
        <v>25</v>
      </c>
      <c r="J106" s="271" t="s">
        <v>390</v>
      </c>
      <c r="K106" s="271" t="s">
        <v>461</v>
      </c>
      <c r="L106" s="8" t="s">
        <v>28</v>
      </c>
      <c r="M106" s="271" t="s">
        <v>408</v>
      </c>
      <c r="N106" s="59">
        <v>15</v>
      </c>
      <c r="O106" s="59">
        <v>150</v>
      </c>
      <c r="P106" s="271" t="s">
        <v>409</v>
      </c>
    </row>
    <row r="107" spans="1:16" ht="18.75">
      <c r="A107" s="278"/>
      <c r="B107" s="272"/>
      <c r="C107" s="281"/>
      <c r="D107" s="272"/>
      <c r="E107" s="272"/>
      <c r="F107" s="141"/>
      <c r="G107" s="5" t="s">
        <v>148</v>
      </c>
      <c r="H107" s="58">
        <v>80</v>
      </c>
      <c r="I107" s="7" t="s">
        <v>25</v>
      </c>
      <c r="J107" s="272"/>
      <c r="K107" s="272"/>
      <c r="L107" s="8" t="s">
        <v>28</v>
      </c>
      <c r="M107" s="272"/>
      <c r="N107" s="59">
        <v>9</v>
      </c>
      <c r="O107" s="59">
        <v>720</v>
      </c>
      <c r="P107" s="272"/>
    </row>
    <row r="108" spans="1:16" ht="18.75">
      <c r="A108" s="278"/>
      <c r="B108" s="272"/>
      <c r="C108" s="281"/>
      <c r="D108" s="272"/>
      <c r="E108" s="272"/>
      <c r="F108" s="141"/>
      <c r="G108" s="5" t="s">
        <v>31</v>
      </c>
      <c r="H108" s="58">
        <v>100</v>
      </c>
      <c r="I108" s="7" t="s">
        <v>25</v>
      </c>
      <c r="J108" s="272"/>
      <c r="K108" s="272"/>
      <c r="L108" s="8" t="s">
        <v>28</v>
      </c>
      <c r="M108" s="272"/>
      <c r="N108" s="59">
        <v>9</v>
      </c>
      <c r="O108" s="59">
        <v>900</v>
      </c>
      <c r="P108" s="272"/>
    </row>
    <row r="109" spans="1:16" ht="18.75">
      <c r="A109" s="278"/>
      <c r="B109" s="272"/>
      <c r="C109" s="281"/>
      <c r="D109" s="272"/>
      <c r="E109" s="272"/>
      <c r="F109" s="141"/>
      <c r="G109" s="5" t="s">
        <v>34</v>
      </c>
      <c r="H109" s="58">
        <v>50</v>
      </c>
      <c r="I109" s="7" t="s">
        <v>25</v>
      </c>
      <c r="J109" s="272"/>
      <c r="K109" s="272"/>
      <c r="L109" s="8" t="s">
        <v>28</v>
      </c>
      <c r="M109" s="272"/>
      <c r="N109" s="59">
        <v>9</v>
      </c>
      <c r="O109" s="59">
        <v>450</v>
      </c>
      <c r="P109" s="272"/>
    </row>
    <row r="110" spans="1:16" ht="18.75">
      <c r="A110" s="278"/>
      <c r="B110" s="272"/>
      <c r="C110" s="281"/>
      <c r="D110" s="272"/>
      <c r="E110" s="272"/>
      <c r="F110" s="141"/>
      <c r="G110" s="5" t="s">
        <v>415</v>
      </c>
      <c r="H110" s="58">
        <v>10</v>
      </c>
      <c r="I110" s="7" t="s">
        <v>25</v>
      </c>
      <c r="J110" s="272"/>
      <c r="K110" s="272"/>
      <c r="L110" s="8" t="s">
        <v>28</v>
      </c>
      <c r="M110" s="272"/>
      <c r="N110" s="59">
        <v>3</v>
      </c>
      <c r="O110" s="59">
        <v>30</v>
      </c>
      <c r="P110" s="272"/>
    </row>
    <row r="111" spans="1:16" ht="18.75">
      <c r="A111" s="278"/>
      <c r="B111" s="272"/>
      <c r="C111" s="281"/>
      <c r="D111" s="272"/>
      <c r="E111" s="272"/>
      <c r="F111" s="141"/>
      <c r="G111" s="5" t="s">
        <v>145</v>
      </c>
      <c r="H111" s="58">
        <v>10</v>
      </c>
      <c r="I111" s="7" t="s">
        <v>25</v>
      </c>
      <c r="J111" s="272"/>
      <c r="K111" s="272"/>
      <c r="L111" s="8" t="s">
        <v>28</v>
      </c>
      <c r="M111" s="272"/>
      <c r="N111" s="59">
        <v>9</v>
      </c>
      <c r="O111" s="59">
        <v>90</v>
      </c>
      <c r="P111" s="272"/>
    </row>
    <row r="112" spans="1:16" ht="18.75">
      <c r="A112" s="278"/>
      <c r="B112" s="272"/>
      <c r="C112" s="281"/>
      <c r="D112" s="272"/>
      <c r="E112" s="272"/>
      <c r="F112" s="141"/>
      <c r="G112" s="5" t="s">
        <v>35</v>
      </c>
      <c r="H112" s="58">
        <v>200</v>
      </c>
      <c r="I112" s="7" t="s">
        <v>25</v>
      </c>
      <c r="J112" s="272"/>
      <c r="K112" s="272"/>
      <c r="L112" s="8" t="s">
        <v>28</v>
      </c>
      <c r="M112" s="272"/>
      <c r="N112" s="59">
        <v>3</v>
      </c>
      <c r="O112" s="59">
        <v>600</v>
      </c>
      <c r="P112" s="272"/>
    </row>
    <row r="113" spans="1:16">
      <c r="A113" s="278"/>
      <c r="B113" s="272"/>
      <c r="C113" s="281"/>
      <c r="D113" s="272"/>
      <c r="E113" s="272"/>
      <c r="F113" s="141"/>
      <c r="G113" s="286" t="s">
        <v>416</v>
      </c>
      <c r="H113" s="288">
        <v>10</v>
      </c>
      <c r="I113" s="140" t="s">
        <v>25</v>
      </c>
      <c r="J113" s="272"/>
      <c r="K113" s="272"/>
      <c r="L113" s="290" t="s">
        <v>28</v>
      </c>
      <c r="M113" s="272"/>
      <c r="N113" s="292">
        <v>3</v>
      </c>
      <c r="O113" s="292">
        <v>30</v>
      </c>
      <c r="P113" s="272"/>
    </row>
    <row r="114" spans="1:16">
      <c r="A114" s="279"/>
      <c r="B114" s="273"/>
      <c r="C114" s="282"/>
      <c r="D114" s="273"/>
      <c r="E114" s="273"/>
      <c r="F114" s="147"/>
      <c r="G114" s="287"/>
      <c r="H114" s="289"/>
      <c r="I114" s="147"/>
      <c r="J114" s="273"/>
      <c r="K114" s="273"/>
      <c r="L114" s="291"/>
      <c r="M114" s="273"/>
      <c r="N114" s="293"/>
      <c r="O114" s="293"/>
      <c r="P114" s="273"/>
    </row>
    <row r="115" spans="1:16" ht="18.75">
      <c r="A115" s="277">
        <v>21</v>
      </c>
      <c r="B115" s="271" t="s">
        <v>462</v>
      </c>
      <c r="C115" s="280">
        <v>45078</v>
      </c>
      <c r="D115" s="271" t="s">
        <v>405</v>
      </c>
      <c r="E115" s="271"/>
      <c r="F115" s="140" t="s">
        <v>463</v>
      </c>
      <c r="G115" s="5" t="s">
        <v>413</v>
      </c>
      <c r="H115" s="58">
        <v>10</v>
      </c>
      <c r="I115" s="7" t="s">
        <v>25</v>
      </c>
      <c r="J115" s="271" t="s">
        <v>390</v>
      </c>
      <c r="K115" s="271" t="s">
        <v>464</v>
      </c>
      <c r="L115" s="8" t="s">
        <v>28</v>
      </c>
      <c r="M115" s="271" t="s">
        <v>408</v>
      </c>
      <c r="N115" s="59">
        <v>15</v>
      </c>
      <c r="O115" s="59">
        <v>150</v>
      </c>
      <c r="P115" s="271" t="s">
        <v>409</v>
      </c>
    </row>
    <row r="116" spans="1:16" ht="18.75">
      <c r="A116" s="278"/>
      <c r="B116" s="272"/>
      <c r="C116" s="281"/>
      <c r="D116" s="272"/>
      <c r="E116" s="272"/>
      <c r="F116" s="141"/>
      <c r="G116" s="5" t="s">
        <v>148</v>
      </c>
      <c r="H116" s="58">
        <v>80</v>
      </c>
      <c r="I116" s="7" t="s">
        <v>25</v>
      </c>
      <c r="J116" s="272"/>
      <c r="K116" s="272"/>
      <c r="L116" s="8" t="s">
        <v>28</v>
      </c>
      <c r="M116" s="272"/>
      <c r="N116" s="59">
        <v>9</v>
      </c>
      <c r="O116" s="59">
        <v>720</v>
      </c>
      <c r="P116" s="272"/>
    </row>
    <row r="117" spans="1:16" ht="18.75">
      <c r="A117" s="278"/>
      <c r="B117" s="272"/>
      <c r="C117" s="281"/>
      <c r="D117" s="272"/>
      <c r="E117" s="272"/>
      <c r="F117" s="141"/>
      <c r="G117" s="5" t="s">
        <v>31</v>
      </c>
      <c r="H117" s="58">
        <v>100</v>
      </c>
      <c r="I117" s="7" t="s">
        <v>25</v>
      </c>
      <c r="J117" s="272"/>
      <c r="K117" s="272"/>
      <c r="L117" s="8" t="s">
        <v>28</v>
      </c>
      <c r="M117" s="272"/>
      <c r="N117" s="59">
        <v>9</v>
      </c>
      <c r="O117" s="59">
        <v>900</v>
      </c>
      <c r="P117" s="272"/>
    </row>
    <row r="118" spans="1:16" ht="18.75">
      <c r="A118" s="278"/>
      <c r="B118" s="272"/>
      <c r="C118" s="281"/>
      <c r="D118" s="272"/>
      <c r="E118" s="272"/>
      <c r="F118" s="141"/>
      <c r="G118" s="5" t="s">
        <v>34</v>
      </c>
      <c r="H118" s="58">
        <v>50</v>
      </c>
      <c r="I118" s="7" t="s">
        <v>25</v>
      </c>
      <c r="J118" s="272"/>
      <c r="K118" s="272"/>
      <c r="L118" s="8" t="s">
        <v>28</v>
      </c>
      <c r="M118" s="272"/>
      <c r="N118" s="59">
        <v>9</v>
      </c>
      <c r="O118" s="59">
        <v>450</v>
      </c>
      <c r="P118" s="272"/>
    </row>
    <row r="119" spans="1:16" ht="18.75">
      <c r="A119" s="278"/>
      <c r="B119" s="272"/>
      <c r="C119" s="281"/>
      <c r="D119" s="272"/>
      <c r="E119" s="272"/>
      <c r="F119" s="141"/>
      <c r="G119" s="5" t="s">
        <v>415</v>
      </c>
      <c r="H119" s="58">
        <v>10</v>
      </c>
      <c r="I119" s="7" t="s">
        <v>25</v>
      </c>
      <c r="J119" s="272"/>
      <c r="K119" s="272"/>
      <c r="L119" s="8" t="s">
        <v>28</v>
      </c>
      <c r="M119" s="272"/>
      <c r="N119" s="59">
        <v>3</v>
      </c>
      <c r="O119" s="59">
        <v>30</v>
      </c>
      <c r="P119" s="272"/>
    </row>
    <row r="120" spans="1:16" ht="18.75">
      <c r="A120" s="278"/>
      <c r="B120" s="272"/>
      <c r="C120" s="281"/>
      <c r="D120" s="272"/>
      <c r="E120" s="272"/>
      <c r="F120" s="141"/>
      <c r="G120" s="5" t="s">
        <v>145</v>
      </c>
      <c r="H120" s="58">
        <v>10</v>
      </c>
      <c r="I120" s="7" t="s">
        <v>25</v>
      </c>
      <c r="J120" s="272"/>
      <c r="K120" s="272"/>
      <c r="L120" s="8" t="s">
        <v>28</v>
      </c>
      <c r="M120" s="272"/>
      <c r="N120" s="59">
        <v>9</v>
      </c>
      <c r="O120" s="59">
        <v>90</v>
      </c>
      <c r="P120" s="272"/>
    </row>
    <row r="121" spans="1:16" ht="18.75">
      <c r="A121" s="278"/>
      <c r="B121" s="272"/>
      <c r="C121" s="281"/>
      <c r="D121" s="272"/>
      <c r="E121" s="272"/>
      <c r="F121" s="141"/>
      <c r="G121" s="5" t="s">
        <v>35</v>
      </c>
      <c r="H121" s="58">
        <v>200</v>
      </c>
      <c r="I121" s="7" t="s">
        <v>25</v>
      </c>
      <c r="J121" s="272"/>
      <c r="K121" s="272"/>
      <c r="L121" s="8" t="s">
        <v>28</v>
      </c>
      <c r="M121" s="272"/>
      <c r="N121" s="59">
        <v>3</v>
      </c>
      <c r="O121" s="59">
        <v>600</v>
      </c>
      <c r="P121" s="272"/>
    </row>
    <row r="122" spans="1:16">
      <c r="A122" s="278"/>
      <c r="B122" s="272"/>
      <c r="C122" s="281"/>
      <c r="D122" s="272"/>
      <c r="E122" s="272"/>
      <c r="F122" s="141"/>
      <c r="G122" s="286" t="s">
        <v>416</v>
      </c>
      <c r="H122" s="288">
        <v>10</v>
      </c>
      <c r="I122" s="140" t="s">
        <v>25</v>
      </c>
      <c r="J122" s="272"/>
      <c r="K122" s="272"/>
      <c r="L122" s="290" t="s">
        <v>28</v>
      </c>
      <c r="M122" s="272"/>
      <c r="N122" s="292">
        <v>3</v>
      </c>
      <c r="O122" s="292">
        <v>30</v>
      </c>
      <c r="P122" s="272"/>
    </row>
    <row r="123" spans="1:16">
      <c r="A123" s="279"/>
      <c r="B123" s="273"/>
      <c r="C123" s="282"/>
      <c r="D123" s="273"/>
      <c r="E123" s="273"/>
      <c r="F123" s="147"/>
      <c r="G123" s="287"/>
      <c r="H123" s="289"/>
      <c r="I123" s="147"/>
      <c r="J123" s="273"/>
      <c r="K123" s="273"/>
      <c r="L123" s="291"/>
      <c r="M123" s="273"/>
      <c r="N123" s="293"/>
      <c r="O123" s="293"/>
      <c r="P123" s="273"/>
    </row>
    <row r="124" spans="1:16" ht="18.75">
      <c r="A124" s="277">
        <v>22</v>
      </c>
      <c r="B124" s="271" t="s">
        <v>465</v>
      </c>
      <c r="C124" s="280">
        <v>45078</v>
      </c>
      <c r="D124" s="271" t="s">
        <v>405</v>
      </c>
      <c r="E124" s="271"/>
      <c r="F124" s="140" t="s">
        <v>466</v>
      </c>
      <c r="G124" s="5" t="s">
        <v>413</v>
      </c>
      <c r="H124" s="58">
        <v>10</v>
      </c>
      <c r="I124" s="7" t="s">
        <v>25</v>
      </c>
      <c r="J124" s="271" t="s">
        <v>390</v>
      </c>
      <c r="K124" s="271" t="s">
        <v>467</v>
      </c>
      <c r="L124" s="8" t="s">
        <v>28</v>
      </c>
      <c r="M124" s="271" t="s">
        <v>408</v>
      </c>
      <c r="N124" s="59">
        <v>15</v>
      </c>
      <c r="O124" s="59">
        <v>150</v>
      </c>
      <c r="P124" s="271" t="s">
        <v>409</v>
      </c>
    </row>
    <row r="125" spans="1:16" ht="18.75">
      <c r="A125" s="278"/>
      <c r="B125" s="272"/>
      <c r="C125" s="281"/>
      <c r="D125" s="272"/>
      <c r="E125" s="272"/>
      <c r="F125" s="141"/>
      <c r="G125" s="5" t="s">
        <v>148</v>
      </c>
      <c r="H125" s="58">
        <v>80</v>
      </c>
      <c r="I125" s="7" t="s">
        <v>25</v>
      </c>
      <c r="J125" s="272"/>
      <c r="K125" s="272"/>
      <c r="L125" s="8" t="s">
        <v>28</v>
      </c>
      <c r="M125" s="272"/>
      <c r="N125" s="59">
        <v>9</v>
      </c>
      <c r="O125" s="59">
        <v>720</v>
      </c>
      <c r="P125" s="272"/>
    </row>
    <row r="126" spans="1:16" ht="18.75">
      <c r="A126" s="278"/>
      <c r="B126" s="272"/>
      <c r="C126" s="281"/>
      <c r="D126" s="272"/>
      <c r="E126" s="272"/>
      <c r="F126" s="141"/>
      <c r="G126" s="5" t="s">
        <v>31</v>
      </c>
      <c r="H126" s="58">
        <v>100</v>
      </c>
      <c r="I126" s="7" t="s">
        <v>25</v>
      </c>
      <c r="J126" s="272"/>
      <c r="K126" s="272"/>
      <c r="L126" s="8" t="s">
        <v>28</v>
      </c>
      <c r="M126" s="272"/>
      <c r="N126" s="59">
        <v>9</v>
      </c>
      <c r="O126" s="59">
        <v>900</v>
      </c>
      <c r="P126" s="272"/>
    </row>
    <row r="127" spans="1:16" ht="18.75">
      <c r="A127" s="278"/>
      <c r="B127" s="272"/>
      <c r="C127" s="281"/>
      <c r="D127" s="272"/>
      <c r="E127" s="272"/>
      <c r="F127" s="141"/>
      <c r="G127" s="5" t="s">
        <v>34</v>
      </c>
      <c r="H127" s="58">
        <v>50</v>
      </c>
      <c r="I127" s="7" t="s">
        <v>25</v>
      </c>
      <c r="J127" s="272"/>
      <c r="K127" s="272"/>
      <c r="L127" s="8" t="s">
        <v>28</v>
      </c>
      <c r="M127" s="272"/>
      <c r="N127" s="59">
        <v>9</v>
      </c>
      <c r="O127" s="59">
        <v>450</v>
      </c>
      <c r="P127" s="272"/>
    </row>
    <row r="128" spans="1:16" ht="18.75">
      <c r="A128" s="278"/>
      <c r="B128" s="272"/>
      <c r="C128" s="281"/>
      <c r="D128" s="272"/>
      <c r="E128" s="272"/>
      <c r="F128" s="141"/>
      <c r="G128" s="5" t="s">
        <v>415</v>
      </c>
      <c r="H128" s="58">
        <v>10</v>
      </c>
      <c r="I128" s="7" t="s">
        <v>25</v>
      </c>
      <c r="J128" s="272"/>
      <c r="K128" s="272"/>
      <c r="L128" s="8" t="s">
        <v>28</v>
      </c>
      <c r="M128" s="272"/>
      <c r="N128" s="59">
        <v>3</v>
      </c>
      <c r="O128" s="59">
        <v>30</v>
      </c>
      <c r="P128" s="272"/>
    </row>
    <row r="129" spans="1:16" ht="18.75">
      <c r="A129" s="278"/>
      <c r="B129" s="272"/>
      <c r="C129" s="281"/>
      <c r="D129" s="272"/>
      <c r="E129" s="272"/>
      <c r="F129" s="141"/>
      <c r="G129" s="5" t="s">
        <v>145</v>
      </c>
      <c r="H129" s="58">
        <v>10</v>
      </c>
      <c r="I129" s="7" t="s">
        <v>25</v>
      </c>
      <c r="J129" s="272"/>
      <c r="K129" s="272"/>
      <c r="L129" s="8" t="s">
        <v>28</v>
      </c>
      <c r="M129" s="272"/>
      <c r="N129" s="59">
        <v>9</v>
      </c>
      <c r="O129" s="59">
        <v>90</v>
      </c>
      <c r="P129" s="272"/>
    </row>
    <row r="130" spans="1:16" ht="18.75">
      <c r="A130" s="278"/>
      <c r="B130" s="272"/>
      <c r="C130" s="281"/>
      <c r="D130" s="272"/>
      <c r="E130" s="272"/>
      <c r="F130" s="141"/>
      <c r="G130" s="5" t="s">
        <v>35</v>
      </c>
      <c r="H130" s="58">
        <v>200</v>
      </c>
      <c r="I130" s="7" t="s">
        <v>25</v>
      </c>
      <c r="J130" s="272"/>
      <c r="K130" s="272"/>
      <c r="L130" s="8" t="s">
        <v>28</v>
      </c>
      <c r="M130" s="272"/>
      <c r="N130" s="59">
        <v>3</v>
      </c>
      <c r="O130" s="59">
        <v>600</v>
      </c>
      <c r="P130" s="272"/>
    </row>
    <row r="131" spans="1:16">
      <c r="A131" s="278"/>
      <c r="B131" s="272"/>
      <c r="C131" s="281"/>
      <c r="D131" s="272"/>
      <c r="E131" s="272"/>
      <c r="F131" s="141"/>
      <c r="G131" s="286" t="s">
        <v>416</v>
      </c>
      <c r="H131" s="288">
        <v>10</v>
      </c>
      <c r="I131" s="140" t="s">
        <v>25</v>
      </c>
      <c r="J131" s="272"/>
      <c r="K131" s="272"/>
      <c r="L131" s="290" t="s">
        <v>28</v>
      </c>
      <c r="M131" s="272"/>
      <c r="N131" s="292">
        <v>3</v>
      </c>
      <c r="O131" s="292">
        <v>30</v>
      </c>
      <c r="P131" s="272"/>
    </row>
    <row r="132" spans="1:16">
      <c r="A132" s="279"/>
      <c r="B132" s="273"/>
      <c r="C132" s="282"/>
      <c r="D132" s="273"/>
      <c r="E132" s="273"/>
      <c r="F132" s="147"/>
      <c r="G132" s="287"/>
      <c r="H132" s="289"/>
      <c r="I132" s="147"/>
      <c r="J132" s="273"/>
      <c r="K132" s="273"/>
      <c r="L132" s="291"/>
      <c r="M132" s="273"/>
      <c r="N132" s="293"/>
      <c r="O132" s="293"/>
      <c r="P132" s="273"/>
    </row>
    <row r="133" spans="1:16" ht="18.75">
      <c r="A133" s="277">
        <v>23</v>
      </c>
      <c r="B133" s="271" t="s">
        <v>468</v>
      </c>
      <c r="C133" s="280">
        <v>45078</v>
      </c>
      <c r="D133" s="271" t="s">
        <v>405</v>
      </c>
      <c r="E133" s="271"/>
      <c r="F133" s="140" t="s">
        <v>469</v>
      </c>
      <c r="G133" s="5" t="s">
        <v>413</v>
      </c>
      <c r="H133" s="58">
        <v>10</v>
      </c>
      <c r="I133" s="7" t="s">
        <v>25</v>
      </c>
      <c r="J133" s="271" t="s">
        <v>390</v>
      </c>
      <c r="K133" s="271" t="s">
        <v>470</v>
      </c>
      <c r="L133" s="8" t="s">
        <v>28</v>
      </c>
      <c r="M133" s="271" t="s">
        <v>408</v>
      </c>
      <c r="N133" s="59">
        <v>15</v>
      </c>
      <c r="O133" s="59">
        <v>150</v>
      </c>
      <c r="P133" s="271" t="s">
        <v>409</v>
      </c>
    </row>
    <row r="134" spans="1:16" ht="18.75">
      <c r="A134" s="278"/>
      <c r="B134" s="272"/>
      <c r="C134" s="281"/>
      <c r="D134" s="272"/>
      <c r="E134" s="272"/>
      <c r="F134" s="141"/>
      <c r="G134" s="5" t="s">
        <v>148</v>
      </c>
      <c r="H134" s="58">
        <v>80</v>
      </c>
      <c r="I134" s="7" t="s">
        <v>25</v>
      </c>
      <c r="J134" s="272"/>
      <c r="K134" s="272"/>
      <c r="L134" s="8" t="s">
        <v>28</v>
      </c>
      <c r="M134" s="272"/>
      <c r="N134" s="59">
        <v>9</v>
      </c>
      <c r="O134" s="59">
        <v>720</v>
      </c>
      <c r="P134" s="272"/>
    </row>
    <row r="135" spans="1:16" ht="18.75">
      <c r="A135" s="278"/>
      <c r="B135" s="272"/>
      <c r="C135" s="281"/>
      <c r="D135" s="272"/>
      <c r="E135" s="272"/>
      <c r="F135" s="141"/>
      <c r="G135" s="5" t="s">
        <v>31</v>
      </c>
      <c r="H135" s="58">
        <v>100</v>
      </c>
      <c r="I135" s="7" t="s">
        <v>25</v>
      </c>
      <c r="J135" s="272"/>
      <c r="K135" s="272"/>
      <c r="L135" s="8" t="s">
        <v>28</v>
      </c>
      <c r="M135" s="272"/>
      <c r="N135" s="59">
        <v>9</v>
      </c>
      <c r="O135" s="59">
        <v>900</v>
      </c>
      <c r="P135" s="272"/>
    </row>
    <row r="136" spans="1:16" ht="18.75">
      <c r="A136" s="278"/>
      <c r="B136" s="272"/>
      <c r="C136" s="281"/>
      <c r="D136" s="272"/>
      <c r="E136" s="272"/>
      <c r="F136" s="141"/>
      <c r="G136" s="5" t="s">
        <v>34</v>
      </c>
      <c r="H136" s="58">
        <v>50</v>
      </c>
      <c r="I136" s="7" t="s">
        <v>25</v>
      </c>
      <c r="J136" s="272"/>
      <c r="K136" s="272"/>
      <c r="L136" s="8" t="s">
        <v>28</v>
      </c>
      <c r="M136" s="272"/>
      <c r="N136" s="59">
        <v>9</v>
      </c>
      <c r="O136" s="59">
        <v>450</v>
      </c>
      <c r="P136" s="272"/>
    </row>
    <row r="137" spans="1:16" ht="18.75">
      <c r="A137" s="278"/>
      <c r="B137" s="272"/>
      <c r="C137" s="281"/>
      <c r="D137" s="272"/>
      <c r="E137" s="272"/>
      <c r="F137" s="141"/>
      <c r="G137" s="5" t="s">
        <v>415</v>
      </c>
      <c r="H137" s="58">
        <v>10</v>
      </c>
      <c r="I137" s="7" t="s">
        <v>25</v>
      </c>
      <c r="J137" s="272"/>
      <c r="K137" s="272"/>
      <c r="L137" s="8" t="s">
        <v>28</v>
      </c>
      <c r="M137" s="272"/>
      <c r="N137" s="59">
        <v>3</v>
      </c>
      <c r="O137" s="59">
        <v>30</v>
      </c>
      <c r="P137" s="272"/>
    </row>
    <row r="138" spans="1:16" ht="18.75">
      <c r="A138" s="278"/>
      <c r="B138" s="272"/>
      <c r="C138" s="281"/>
      <c r="D138" s="272"/>
      <c r="E138" s="272"/>
      <c r="F138" s="141"/>
      <c r="G138" s="5" t="s">
        <v>145</v>
      </c>
      <c r="H138" s="58">
        <v>10</v>
      </c>
      <c r="I138" s="7" t="s">
        <v>25</v>
      </c>
      <c r="J138" s="272"/>
      <c r="K138" s="272"/>
      <c r="L138" s="8" t="s">
        <v>28</v>
      </c>
      <c r="M138" s="272"/>
      <c r="N138" s="59">
        <v>9</v>
      </c>
      <c r="O138" s="59">
        <v>90</v>
      </c>
      <c r="P138" s="272"/>
    </row>
    <row r="139" spans="1:16" ht="18.75">
      <c r="A139" s="278"/>
      <c r="B139" s="272"/>
      <c r="C139" s="281"/>
      <c r="D139" s="272"/>
      <c r="E139" s="272"/>
      <c r="F139" s="141"/>
      <c r="G139" s="5" t="s">
        <v>35</v>
      </c>
      <c r="H139" s="58">
        <v>200</v>
      </c>
      <c r="I139" s="7" t="s">
        <v>25</v>
      </c>
      <c r="J139" s="272"/>
      <c r="K139" s="272"/>
      <c r="L139" s="8" t="s">
        <v>28</v>
      </c>
      <c r="M139" s="272"/>
      <c r="N139" s="59">
        <v>3</v>
      </c>
      <c r="O139" s="59">
        <v>600</v>
      </c>
      <c r="P139" s="272"/>
    </row>
    <row r="140" spans="1:16">
      <c r="A140" s="278"/>
      <c r="B140" s="272"/>
      <c r="C140" s="281"/>
      <c r="D140" s="272"/>
      <c r="E140" s="272"/>
      <c r="F140" s="141"/>
      <c r="G140" s="286" t="s">
        <v>416</v>
      </c>
      <c r="H140" s="288">
        <v>10</v>
      </c>
      <c r="I140" s="140" t="s">
        <v>25</v>
      </c>
      <c r="J140" s="272"/>
      <c r="K140" s="272"/>
      <c r="L140" s="290" t="s">
        <v>28</v>
      </c>
      <c r="M140" s="272"/>
      <c r="N140" s="292">
        <v>3</v>
      </c>
      <c r="O140" s="292">
        <v>30</v>
      </c>
      <c r="P140" s="272"/>
    </row>
    <row r="141" spans="1:16">
      <c r="A141" s="279"/>
      <c r="B141" s="273"/>
      <c r="C141" s="282"/>
      <c r="D141" s="273"/>
      <c r="E141" s="273"/>
      <c r="F141" s="147"/>
      <c r="G141" s="287"/>
      <c r="H141" s="289"/>
      <c r="I141" s="147"/>
      <c r="J141" s="273"/>
      <c r="K141" s="273"/>
      <c r="L141" s="291"/>
      <c r="M141" s="273"/>
      <c r="N141" s="293"/>
      <c r="O141" s="293"/>
      <c r="P141" s="273"/>
    </row>
    <row r="142" spans="1:16" ht="18.75">
      <c r="A142" s="277">
        <v>24</v>
      </c>
      <c r="B142" s="271" t="s">
        <v>471</v>
      </c>
      <c r="C142" s="280">
        <v>45078</v>
      </c>
      <c r="D142" s="271" t="s">
        <v>405</v>
      </c>
      <c r="E142" s="153"/>
      <c r="F142" s="140" t="s">
        <v>472</v>
      </c>
      <c r="G142" s="5" t="s">
        <v>413</v>
      </c>
      <c r="H142" s="58">
        <v>10</v>
      </c>
      <c r="I142" s="7" t="s">
        <v>25</v>
      </c>
      <c r="J142" s="271" t="s">
        <v>390</v>
      </c>
      <c r="K142" s="271" t="s">
        <v>400</v>
      </c>
      <c r="L142" s="8" t="s">
        <v>28</v>
      </c>
      <c r="M142" s="271" t="s">
        <v>408</v>
      </c>
      <c r="N142" s="59">
        <v>15</v>
      </c>
      <c r="O142" s="59">
        <v>150</v>
      </c>
      <c r="P142" s="271" t="s">
        <v>409</v>
      </c>
    </row>
    <row r="143" spans="1:16" ht="18.75">
      <c r="A143" s="278"/>
      <c r="B143" s="272"/>
      <c r="C143" s="281"/>
      <c r="D143" s="272"/>
      <c r="E143" s="153"/>
      <c r="F143" s="141"/>
      <c r="G143" s="5" t="s">
        <v>148</v>
      </c>
      <c r="H143" s="58">
        <v>80</v>
      </c>
      <c r="I143" s="7" t="s">
        <v>25</v>
      </c>
      <c r="J143" s="272"/>
      <c r="K143" s="272"/>
      <c r="L143" s="8" t="s">
        <v>28</v>
      </c>
      <c r="M143" s="272"/>
      <c r="N143" s="59">
        <v>9</v>
      </c>
      <c r="O143" s="59">
        <v>720</v>
      </c>
      <c r="P143" s="272"/>
    </row>
    <row r="144" spans="1:16" ht="18.75">
      <c r="A144" s="278"/>
      <c r="B144" s="272"/>
      <c r="C144" s="281"/>
      <c r="D144" s="272"/>
      <c r="E144" s="153"/>
      <c r="F144" s="141"/>
      <c r="G144" s="5" t="s">
        <v>31</v>
      </c>
      <c r="H144" s="58">
        <v>100</v>
      </c>
      <c r="I144" s="7" t="s">
        <v>25</v>
      </c>
      <c r="J144" s="272"/>
      <c r="K144" s="272"/>
      <c r="L144" s="8" t="s">
        <v>28</v>
      </c>
      <c r="M144" s="272"/>
      <c r="N144" s="59">
        <v>9</v>
      </c>
      <c r="O144" s="59">
        <v>900</v>
      </c>
      <c r="P144" s="272"/>
    </row>
    <row r="145" spans="1:16" ht="18.75">
      <c r="A145" s="278"/>
      <c r="B145" s="272"/>
      <c r="C145" s="281"/>
      <c r="D145" s="272"/>
      <c r="E145" s="153"/>
      <c r="F145" s="141"/>
      <c r="G145" s="5" t="s">
        <v>34</v>
      </c>
      <c r="H145" s="58">
        <v>50</v>
      </c>
      <c r="I145" s="7" t="s">
        <v>25</v>
      </c>
      <c r="J145" s="272"/>
      <c r="K145" s="272"/>
      <c r="L145" s="8" t="s">
        <v>28</v>
      </c>
      <c r="M145" s="272"/>
      <c r="N145" s="59">
        <v>9</v>
      </c>
      <c r="O145" s="59">
        <v>450</v>
      </c>
      <c r="P145" s="272"/>
    </row>
    <row r="146" spans="1:16" ht="18.75">
      <c r="A146" s="278"/>
      <c r="B146" s="272"/>
      <c r="C146" s="281"/>
      <c r="D146" s="272"/>
      <c r="E146" s="153"/>
      <c r="F146" s="141"/>
      <c r="G146" s="5" t="s">
        <v>415</v>
      </c>
      <c r="H146" s="58">
        <v>10</v>
      </c>
      <c r="I146" s="7" t="s">
        <v>25</v>
      </c>
      <c r="J146" s="272"/>
      <c r="K146" s="272"/>
      <c r="L146" s="8" t="s">
        <v>28</v>
      </c>
      <c r="M146" s="272"/>
      <c r="N146" s="59">
        <v>3</v>
      </c>
      <c r="O146" s="59">
        <v>30</v>
      </c>
      <c r="P146" s="272"/>
    </row>
    <row r="147" spans="1:16" ht="18.75">
      <c r="A147" s="278"/>
      <c r="B147" s="272"/>
      <c r="C147" s="281"/>
      <c r="D147" s="272"/>
      <c r="E147" s="153"/>
      <c r="F147" s="141"/>
      <c r="G147" s="5" t="s">
        <v>145</v>
      </c>
      <c r="H147" s="58">
        <v>10</v>
      </c>
      <c r="I147" s="7" t="s">
        <v>25</v>
      </c>
      <c r="J147" s="272"/>
      <c r="K147" s="272"/>
      <c r="L147" s="8" t="s">
        <v>28</v>
      </c>
      <c r="M147" s="272"/>
      <c r="N147" s="59">
        <v>9</v>
      </c>
      <c r="O147" s="59">
        <v>90</v>
      </c>
      <c r="P147" s="272"/>
    </row>
    <row r="148" spans="1:16" ht="18.75">
      <c r="A148" s="278"/>
      <c r="B148" s="272"/>
      <c r="C148" s="281"/>
      <c r="D148" s="272"/>
      <c r="E148" s="153"/>
      <c r="F148" s="141"/>
      <c r="G148" s="5" t="s">
        <v>35</v>
      </c>
      <c r="H148" s="58">
        <v>200</v>
      </c>
      <c r="I148" s="7" t="s">
        <v>25</v>
      </c>
      <c r="J148" s="272"/>
      <c r="K148" s="272"/>
      <c r="L148" s="8" t="s">
        <v>28</v>
      </c>
      <c r="M148" s="272"/>
      <c r="N148" s="59">
        <v>3</v>
      </c>
      <c r="O148" s="59">
        <v>600</v>
      </c>
      <c r="P148" s="272"/>
    </row>
    <row r="149" spans="1:16">
      <c r="A149" s="278"/>
      <c r="B149" s="272"/>
      <c r="C149" s="281"/>
      <c r="D149" s="272"/>
      <c r="E149" s="153"/>
      <c r="F149" s="141"/>
      <c r="G149" s="286" t="s">
        <v>416</v>
      </c>
      <c r="H149" s="288">
        <v>10</v>
      </c>
      <c r="I149" s="140" t="s">
        <v>25</v>
      </c>
      <c r="J149" s="272"/>
      <c r="K149" s="272"/>
      <c r="L149" s="290" t="s">
        <v>28</v>
      </c>
      <c r="M149" s="272"/>
      <c r="N149" s="292">
        <v>3</v>
      </c>
      <c r="O149" s="292">
        <v>30</v>
      </c>
      <c r="P149" s="272"/>
    </row>
    <row r="150" spans="1:16">
      <c r="A150" s="278"/>
      <c r="B150" s="272"/>
      <c r="C150" s="281"/>
      <c r="D150" s="272"/>
      <c r="E150" s="153"/>
      <c r="F150" s="141"/>
      <c r="G150" s="287"/>
      <c r="H150" s="289"/>
      <c r="I150" s="147"/>
      <c r="J150" s="272"/>
      <c r="K150" s="272"/>
      <c r="L150" s="291"/>
      <c r="M150" s="272"/>
      <c r="N150" s="293"/>
      <c r="O150" s="293"/>
      <c r="P150" s="272"/>
    </row>
    <row r="151" spans="1:16">
      <c r="A151" s="278"/>
      <c r="B151" s="272"/>
      <c r="C151" s="281"/>
      <c r="D151" s="272"/>
      <c r="E151" s="64"/>
      <c r="F151" s="141"/>
      <c r="G151" s="286" t="s">
        <v>143</v>
      </c>
      <c r="H151" s="288">
        <v>5</v>
      </c>
      <c r="I151" s="140" t="s">
        <v>25</v>
      </c>
      <c r="J151" s="272"/>
      <c r="K151" s="272"/>
      <c r="L151" s="290" t="s">
        <v>28</v>
      </c>
      <c r="M151" s="272"/>
      <c r="N151" s="292">
        <v>21</v>
      </c>
      <c r="O151" s="292">
        <v>105</v>
      </c>
      <c r="P151" s="272"/>
    </row>
    <row r="152" spans="1:16">
      <c r="A152" s="279"/>
      <c r="B152" s="273"/>
      <c r="C152" s="282"/>
      <c r="D152" s="273"/>
      <c r="E152" s="64"/>
      <c r="F152" s="147"/>
      <c r="G152" s="287"/>
      <c r="H152" s="289"/>
      <c r="I152" s="147"/>
      <c r="J152" s="273"/>
      <c r="K152" s="273"/>
      <c r="L152" s="291"/>
      <c r="M152" s="273"/>
      <c r="N152" s="293"/>
      <c r="O152" s="293"/>
      <c r="P152" s="273"/>
    </row>
    <row r="153" spans="1:16" ht="18.75">
      <c r="A153" s="277">
        <v>25</v>
      </c>
      <c r="B153" s="271" t="s">
        <v>473</v>
      </c>
      <c r="C153" s="280">
        <v>45078</v>
      </c>
      <c r="D153" s="271" t="s">
        <v>405</v>
      </c>
      <c r="E153" s="153"/>
      <c r="F153" s="140" t="s">
        <v>474</v>
      </c>
      <c r="G153" s="5" t="s">
        <v>413</v>
      </c>
      <c r="H153" s="58">
        <v>10</v>
      </c>
      <c r="I153" s="7" t="s">
        <v>25</v>
      </c>
      <c r="J153" s="271" t="s">
        <v>390</v>
      </c>
      <c r="K153" s="271" t="s">
        <v>407</v>
      </c>
      <c r="L153" s="8" t="s">
        <v>28</v>
      </c>
      <c r="M153" s="271" t="s">
        <v>408</v>
      </c>
      <c r="N153" s="59">
        <v>15</v>
      </c>
      <c r="O153" s="59">
        <v>150</v>
      </c>
      <c r="P153" s="271" t="s">
        <v>409</v>
      </c>
    </row>
    <row r="154" spans="1:16" ht="18.75">
      <c r="A154" s="278"/>
      <c r="B154" s="272"/>
      <c r="C154" s="281"/>
      <c r="D154" s="272"/>
      <c r="E154" s="153"/>
      <c r="F154" s="141"/>
      <c r="G154" s="5" t="s">
        <v>148</v>
      </c>
      <c r="H154" s="58">
        <v>80</v>
      </c>
      <c r="I154" s="7" t="s">
        <v>25</v>
      </c>
      <c r="J154" s="272"/>
      <c r="K154" s="272"/>
      <c r="L154" s="8" t="s">
        <v>28</v>
      </c>
      <c r="M154" s="272"/>
      <c r="N154" s="59">
        <v>9</v>
      </c>
      <c r="O154" s="59">
        <v>720</v>
      </c>
      <c r="P154" s="272"/>
    </row>
    <row r="155" spans="1:16" ht="18.75">
      <c r="A155" s="278"/>
      <c r="B155" s="272"/>
      <c r="C155" s="281"/>
      <c r="D155" s="272"/>
      <c r="E155" s="153"/>
      <c r="F155" s="141"/>
      <c r="G155" s="5" t="s">
        <v>31</v>
      </c>
      <c r="H155" s="58">
        <v>100</v>
      </c>
      <c r="I155" s="7" t="s">
        <v>25</v>
      </c>
      <c r="J155" s="272"/>
      <c r="K155" s="272"/>
      <c r="L155" s="8" t="s">
        <v>28</v>
      </c>
      <c r="M155" s="272"/>
      <c r="N155" s="59">
        <v>9</v>
      </c>
      <c r="O155" s="59">
        <v>900</v>
      </c>
      <c r="P155" s="272"/>
    </row>
    <row r="156" spans="1:16" ht="18.75">
      <c r="A156" s="278"/>
      <c r="B156" s="272"/>
      <c r="C156" s="281"/>
      <c r="D156" s="272"/>
      <c r="E156" s="153"/>
      <c r="F156" s="141"/>
      <c r="G156" s="5" t="s">
        <v>34</v>
      </c>
      <c r="H156" s="58">
        <v>50</v>
      </c>
      <c r="I156" s="7" t="s">
        <v>25</v>
      </c>
      <c r="J156" s="272"/>
      <c r="K156" s="272"/>
      <c r="L156" s="8" t="s">
        <v>28</v>
      </c>
      <c r="M156" s="272"/>
      <c r="N156" s="59">
        <v>9</v>
      </c>
      <c r="O156" s="59">
        <v>450</v>
      </c>
      <c r="P156" s="272"/>
    </row>
    <row r="157" spans="1:16" ht="18.75">
      <c r="A157" s="278"/>
      <c r="B157" s="272"/>
      <c r="C157" s="281"/>
      <c r="D157" s="272"/>
      <c r="E157" s="153"/>
      <c r="F157" s="141"/>
      <c r="G157" s="5" t="s">
        <v>415</v>
      </c>
      <c r="H157" s="58">
        <v>10</v>
      </c>
      <c r="I157" s="7" t="s">
        <v>25</v>
      </c>
      <c r="J157" s="272"/>
      <c r="K157" s="272"/>
      <c r="L157" s="8" t="s">
        <v>28</v>
      </c>
      <c r="M157" s="272"/>
      <c r="N157" s="59">
        <v>3</v>
      </c>
      <c r="O157" s="59">
        <v>30</v>
      </c>
      <c r="P157" s="272"/>
    </row>
    <row r="158" spans="1:16" ht="18.75">
      <c r="A158" s="278"/>
      <c r="B158" s="272"/>
      <c r="C158" s="281"/>
      <c r="D158" s="272"/>
      <c r="E158" s="153"/>
      <c r="F158" s="141"/>
      <c r="G158" s="5" t="s">
        <v>145</v>
      </c>
      <c r="H158" s="58">
        <v>10</v>
      </c>
      <c r="I158" s="7" t="s">
        <v>25</v>
      </c>
      <c r="J158" s="272"/>
      <c r="K158" s="272"/>
      <c r="L158" s="8" t="s">
        <v>28</v>
      </c>
      <c r="M158" s="272"/>
      <c r="N158" s="59">
        <v>9</v>
      </c>
      <c r="O158" s="59">
        <v>90</v>
      </c>
      <c r="P158" s="272"/>
    </row>
    <row r="159" spans="1:16" ht="18.75">
      <c r="A159" s="278"/>
      <c r="B159" s="272"/>
      <c r="C159" s="281"/>
      <c r="D159" s="272"/>
      <c r="E159" s="153"/>
      <c r="F159" s="141"/>
      <c r="G159" s="5" t="s">
        <v>35</v>
      </c>
      <c r="H159" s="58">
        <v>200</v>
      </c>
      <c r="I159" s="7" t="s">
        <v>25</v>
      </c>
      <c r="J159" s="272"/>
      <c r="K159" s="272"/>
      <c r="L159" s="8" t="s">
        <v>28</v>
      </c>
      <c r="M159" s="272"/>
      <c r="N159" s="59">
        <v>3</v>
      </c>
      <c r="O159" s="59">
        <v>600</v>
      </c>
      <c r="P159" s="272"/>
    </row>
    <row r="160" spans="1:16">
      <c r="A160" s="278"/>
      <c r="B160" s="272"/>
      <c r="C160" s="281"/>
      <c r="D160" s="272"/>
      <c r="E160" s="153"/>
      <c r="F160" s="141"/>
      <c r="G160" s="286" t="s">
        <v>416</v>
      </c>
      <c r="H160" s="288">
        <v>10</v>
      </c>
      <c r="I160" s="140" t="s">
        <v>25</v>
      </c>
      <c r="J160" s="272"/>
      <c r="K160" s="272"/>
      <c r="L160" s="290" t="s">
        <v>28</v>
      </c>
      <c r="M160" s="272"/>
      <c r="N160" s="292">
        <v>3</v>
      </c>
      <c r="O160" s="292">
        <v>30</v>
      </c>
      <c r="P160" s="272"/>
    </row>
    <row r="161" spans="1:16">
      <c r="A161" s="278"/>
      <c r="B161" s="272"/>
      <c r="C161" s="281"/>
      <c r="D161" s="272"/>
      <c r="E161" s="153"/>
      <c r="F161" s="141"/>
      <c r="G161" s="287"/>
      <c r="H161" s="289"/>
      <c r="I161" s="147"/>
      <c r="J161" s="272"/>
      <c r="K161" s="272"/>
      <c r="L161" s="291"/>
      <c r="M161" s="272"/>
      <c r="N161" s="293"/>
      <c r="O161" s="293"/>
      <c r="P161" s="272"/>
    </row>
    <row r="162" spans="1:16">
      <c r="A162" s="278"/>
      <c r="B162" s="272"/>
      <c r="C162" s="281"/>
      <c r="D162" s="272"/>
      <c r="E162" s="64"/>
      <c r="F162" s="141"/>
      <c r="G162" s="286" t="s">
        <v>143</v>
      </c>
      <c r="H162" s="288">
        <v>5</v>
      </c>
      <c r="I162" s="140" t="s">
        <v>25</v>
      </c>
      <c r="J162" s="272"/>
      <c r="K162" s="272"/>
      <c r="L162" s="290" t="s">
        <v>28</v>
      </c>
      <c r="M162" s="272"/>
      <c r="N162" s="292">
        <v>21</v>
      </c>
      <c r="O162" s="292">
        <v>105</v>
      </c>
      <c r="P162" s="272"/>
    </row>
    <row r="163" spans="1:16">
      <c r="A163" s="279"/>
      <c r="B163" s="273"/>
      <c r="C163" s="282"/>
      <c r="D163" s="273"/>
      <c r="E163" s="64"/>
      <c r="F163" s="147"/>
      <c r="G163" s="287"/>
      <c r="H163" s="289"/>
      <c r="I163" s="147"/>
      <c r="J163" s="273"/>
      <c r="K163" s="273"/>
      <c r="L163" s="291"/>
      <c r="M163" s="273"/>
      <c r="N163" s="293"/>
      <c r="O163" s="293"/>
      <c r="P163" s="273"/>
    </row>
    <row r="164" spans="1:16" ht="18.75">
      <c r="A164" s="277">
        <v>26</v>
      </c>
      <c r="B164" s="271" t="s">
        <v>475</v>
      </c>
      <c r="C164" s="280">
        <v>45078</v>
      </c>
      <c r="D164" s="271" t="s">
        <v>405</v>
      </c>
      <c r="E164" s="271"/>
      <c r="F164" s="140" t="s">
        <v>476</v>
      </c>
      <c r="G164" s="5" t="s">
        <v>413</v>
      </c>
      <c r="H164" s="58">
        <v>10</v>
      </c>
      <c r="I164" s="7" t="s">
        <v>25</v>
      </c>
      <c r="J164" s="271" t="s">
        <v>390</v>
      </c>
      <c r="K164" s="271" t="s">
        <v>391</v>
      </c>
      <c r="L164" s="8" t="s">
        <v>28</v>
      </c>
      <c r="M164" s="271" t="s">
        <v>408</v>
      </c>
      <c r="N164" s="59">
        <v>15</v>
      </c>
      <c r="O164" s="59">
        <v>150</v>
      </c>
      <c r="P164" s="271" t="s">
        <v>409</v>
      </c>
    </row>
    <row r="165" spans="1:16" ht="18.75">
      <c r="A165" s="278"/>
      <c r="B165" s="272"/>
      <c r="C165" s="281"/>
      <c r="D165" s="272"/>
      <c r="E165" s="272"/>
      <c r="F165" s="141"/>
      <c r="G165" s="5" t="s">
        <v>148</v>
      </c>
      <c r="H165" s="58">
        <v>80</v>
      </c>
      <c r="I165" s="7" t="s">
        <v>25</v>
      </c>
      <c r="J165" s="272"/>
      <c r="K165" s="272"/>
      <c r="L165" s="8" t="s">
        <v>28</v>
      </c>
      <c r="M165" s="272"/>
      <c r="N165" s="59">
        <v>9</v>
      </c>
      <c r="O165" s="59">
        <v>720</v>
      </c>
      <c r="P165" s="272"/>
    </row>
    <row r="166" spans="1:16" ht="18.75">
      <c r="A166" s="278"/>
      <c r="B166" s="272"/>
      <c r="C166" s="281"/>
      <c r="D166" s="272"/>
      <c r="E166" s="272"/>
      <c r="F166" s="141"/>
      <c r="G166" s="5" t="s">
        <v>31</v>
      </c>
      <c r="H166" s="58">
        <v>100</v>
      </c>
      <c r="I166" s="7" t="s">
        <v>25</v>
      </c>
      <c r="J166" s="272"/>
      <c r="K166" s="272"/>
      <c r="L166" s="8" t="s">
        <v>28</v>
      </c>
      <c r="M166" s="272"/>
      <c r="N166" s="59">
        <v>9</v>
      </c>
      <c r="O166" s="59">
        <v>900</v>
      </c>
      <c r="P166" s="272"/>
    </row>
    <row r="167" spans="1:16" ht="18.75">
      <c r="A167" s="278"/>
      <c r="B167" s="272"/>
      <c r="C167" s="281"/>
      <c r="D167" s="272"/>
      <c r="E167" s="272"/>
      <c r="F167" s="141"/>
      <c r="G167" s="5" t="s">
        <v>34</v>
      </c>
      <c r="H167" s="58">
        <v>50</v>
      </c>
      <c r="I167" s="7" t="s">
        <v>25</v>
      </c>
      <c r="J167" s="272"/>
      <c r="K167" s="272"/>
      <c r="L167" s="8" t="s">
        <v>28</v>
      </c>
      <c r="M167" s="272"/>
      <c r="N167" s="59">
        <v>9</v>
      </c>
      <c r="O167" s="59">
        <v>450</v>
      </c>
      <c r="P167" s="272"/>
    </row>
    <row r="168" spans="1:16" ht="18.75">
      <c r="A168" s="278"/>
      <c r="B168" s="272"/>
      <c r="C168" s="281"/>
      <c r="D168" s="272"/>
      <c r="E168" s="272"/>
      <c r="F168" s="141"/>
      <c r="G168" s="5" t="s">
        <v>415</v>
      </c>
      <c r="H168" s="58">
        <v>10</v>
      </c>
      <c r="I168" s="7" t="s">
        <v>25</v>
      </c>
      <c r="J168" s="272"/>
      <c r="K168" s="272"/>
      <c r="L168" s="8" t="s">
        <v>28</v>
      </c>
      <c r="M168" s="272"/>
      <c r="N168" s="59">
        <v>3</v>
      </c>
      <c r="O168" s="59">
        <v>30</v>
      </c>
      <c r="P168" s="272"/>
    </row>
    <row r="169" spans="1:16" ht="18.75">
      <c r="A169" s="278"/>
      <c r="B169" s="272"/>
      <c r="C169" s="281"/>
      <c r="D169" s="272"/>
      <c r="E169" s="272"/>
      <c r="F169" s="141"/>
      <c r="G169" s="5" t="s">
        <v>145</v>
      </c>
      <c r="H169" s="58">
        <v>10</v>
      </c>
      <c r="I169" s="7" t="s">
        <v>25</v>
      </c>
      <c r="J169" s="272"/>
      <c r="K169" s="272"/>
      <c r="L169" s="8" t="s">
        <v>28</v>
      </c>
      <c r="M169" s="272"/>
      <c r="N169" s="59">
        <v>9</v>
      </c>
      <c r="O169" s="59">
        <v>90</v>
      </c>
      <c r="P169" s="272"/>
    </row>
    <row r="170" spans="1:16" ht="18.75">
      <c r="A170" s="278"/>
      <c r="B170" s="272"/>
      <c r="C170" s="281"/>
      <c r="D170" s="272"/>
      <c r="E170" s="272"/>
      <c r="F170" s="141"/>
      <c r="G170" s="5" t="s">
        <v>35</v>
      </c>
      <c r="H170" s="58">
        <v>200</v>
      </c>
      <c r="I170" s="7" t="s">
        <v>25</v>
      </c>
      <c r="J170" s="272"/>
      <c r="K170" s="272"/>
      <c r="L170" s="8" t="s">
        <v>28</v>
      </c>
      <c r="M170" s="272"/>
      <c r="N170" s="59">
        <v>3</v>
      </c>
      <c r="O170" s="59">
        <v>600</v>
      </c>
      <c r="P170" s="272"/>
    </row>
    <row r="171" spans="1:16">
      <c r="A171" s="278"/>
      <c r="B171" s="272"/>
      <c r="C171" s="281"/>
      <c r="D171" s="272"/>
      <c r="E171" s="272"/>
      <c r="F171" s="141"/>
      <c r="G171" s="286" t="s">
        <v>416</v>
      </c>
      <c r="H171" s="288">
        <v>10</v>
      </c>
      <c r="I171" s="140" t="s">
        <v>25</v>
      </c>
      <c r="J171" s="272"/>
      <c r="K171" s="272"/>
      <c r="L171" s="290" t="s">
        <v>28</v>
      </c>
      <c r="M171" s="272"/>
      <c r="N171" s="292">
        <v>3</v>
      </c>
      <c r="O171" s="292">
        <v>30</v>
      </c>
      <c r="P171" s="272"/>
    </row>
    <row r="172" spans="1:16">
      <c r="A172" s="279"/>
      <c r="B172" s="273"/>
      <c r="C172" s="282"/>
      <c r="D172" s="273"/>
      <c r="E172" s="273"/>
      <c r="F172" s="147"/>
      <c r="G172" s="287"/>
      <c r="H172" s="289"/>
      <c r="I172" s="147"/>
      <c r="J172" s="273"/>
      <c r="K172" s="273"/>
      <c r="L172" s="291"/>
      <c r="M172" s="273"/>
      <c r="N172" s="293"/>
      <c r="O172" s="293"/>
      <c r="P172" s="273"/>
    </row>
    <row r="173" spans="1:16" ht="18.75">
      <c r="A173" s="284">
        <v>27</v>
      </c>
      <c r="B173" s="152" t="s">
        <v>477</v>
      </c>
      <c r="C173" s="285" t="s">
        <v>404</v>
      </c>
      <c r="D173" s="153" t="s">
        <v>405</v>
      </c>
      <c r="E173" s="64"/>
      <c r="F173" s="137" t="s">
        <v>478</v>
      </c>
      <c r="G173" s="15" t="s">
        <v>148</v>
      </c>
      <c r="H173" s="14">
        <v>50</v>
      </c>
      <c r="I173" s="7" t="s">
        <v>25</v>
      </c>
      <c r="J173" s="153" t="s">
        <v>390</v>
      </c>
      <c r="K173" s="153" t="s">
        <v>470</v>
      </c>
      <c r="L173" s="283" t="s">
        <v>28</v>
      </c>
      <c r="M173" s="152" t="s">
        <v>408</v>
      </c>
      <c r="N173" s="59">
        <v>9</v>
      </c>
      <c r="O173" s="59">
        <v>450</v>
      </c>
      <c r="P173" s="152" t="s">
        <v>409</v>
      </c>
    </row>
    <row r="174" spans="1:16" ht="18.75">
      <c r="A174" s="284"/>
      <c r="B174" s="152"/>
      <c r="C174" s="285"/>
      <c r="D174" s="153"/>
      <c r="E174" s="64"/>
      <c r="F174" s="137"/>
      <c r="G174" s="15" t="s">
        <v>35</v>
      </c>
      <c r="H174" s="14">
        <v>200</v>
      </c>
      <c r="I174" s="7" t="s">
        <v>25</v>
      </c>
      <c r="J174" s="153"/>
      <c r="K174" s="153"/>
      <c r="L174" s="283"/>
      <c r="M174" s="152"/>
      <c r="N174" s="59">
        <v>3</v>
      </c>
      <c r="O174" s="59">
        <v>600</v>
      </c>
      <c r="P174" s="152"/>
    </row>
    <row r="175" spans="1:16" ht="18.75">
      <c r="A175" s="277">
        <v>28</v>
      </c>
      <c r="B175" s="271" t="s">
        <v>479</v>
      </c>
      <c r="C175" s="280" t="s">
        <v>404</v>
      </c>
      <c r="D175" s="271" t="s">
        <v>405</v>
      </c>
      <c r="E175" s="271"/>
      <c r="F175" s="140" t="s">
        <v>480</v>
      </c>
      <c r="G175" s="5" t="s">
        <v>197</v>
      </c>
      <c r="H175" s="58">
        <v>100</v>
      </c>
      <c r="I175" s="7" t="s">
        <v>25</v>
      </c>
      <c r="J175" s="271" t="s">
        <v>390</v>
      </c>
      <c r="K175" s="274" t="s">
        <v>458</v>
      </c>
      <c r="L175" s="8" t="s">
        <v>28</v>
      </c>
      <c r="M175" s="271" t="s">
        <v>408</v>
      </c>
      <c r="N175" s="59">
        <v>9</v>
      </c>
      <c r="O175" s="59">
        <v>900</v>
      </c>
      <c r="P175" s="271" t="s">
        <v>409</v>
      </c>
    </row>
    <row r="176" spans="1:16" ht="18.75">
      <c r="A176" s="278"/>
      <c r="B176" s="272"/>
      <c r="C176" s="281"/>
      <c r="D176" s="272"/>
      <c r="E176" s="272"/>
      <c r="F176" s="141"/>
      <c r="G176" s="5" t="s">
        <v>34</v>
      </c>
      <c r="H176" s="58">
        <v>10</v>
      </c>
      <c r="I176" s="7" t="s">
        <v>25</v>
      </c>
      <c r="J176" s="272"/>
      <c r="K176" s="275"/>
      <c r="L176" s="8" t="s">
        <v>28</v>
      </c>
      <c r="M176" s="272"/>
      <c r="N176" s="59">
        <v>9</v>
      </c>
      <c r="O176" s="59">
        <v>90</v>
      </c>
      <c r="P176" s="272"/>
    </row>
    <row r="177" spans="1:16" ht="18.75">
      <c r="A177" s="278"/>
      <c r="B177" s="272"/>
      <c r="C177" s="281"/>
      <c r="D177" s="272"/>
      <c r="E177" s="272"/>
      <c r="F177" s="141"/>
      <c r="G177" s="5" t="s">
        <v>410</v>
      </c>
      <c r="H177" s="58">
        <v>50</v>
      </c>
      <c r="I177" s="7" t="s">
        <v>25</v>
      </c>
      <c r="J177" s="272"/>
      <c r="K177" s="275"/>
      <c r="L177" s="8" t="s">
        <v>28</v>
      </c>
      <c r="M177" s="272"/>
      <c r="N177" s="59">
        <v>3</v>
      </c>
      <c r="O177" s="59">
        <v>150</v>
      </c>
      <c r="P177" s="272"/>
    </row>
    <row r="178" spans="1:16" ht="18.75">
      <c r="A178" s="278"/>
      <c r="B178" s="272"/>
      <c r="C178" s="281"/>
      <c r="D178" s="272"/>
      <c r="E178" s="272"/>
      <c r="F178" s="141"/>
      <c r="G178" s="5" t="s">
        <v>145</v>
      </c>
      <c r="H178" s="58">
        <v>100</v>
      </c>
      <c r="I178" s="7" t="s">
        <v>25</v>
      </c>
      <c r="J178" s="272"/>
      <c r="K178" s="275"/>
      <c r="L178" s="8" t="s">
        <v>28</v>
      </c>
      <c r="M178" s="272"/>
      <c r="N178" s="59">
        <v>9</v>
      </c>
      <c r="O178" s="59">
        <v>900</v>
      </c>
      <c r="P178" s="272"/>
    </row>
    <row r="179" spans="1:16" ht="18.75">
      <c r="A179" s="279"/>
      <c r="B179" s="273"/>
      <c r="C179" s="282"/>
      <c r="D179" s="273"/>
      <c r="E179" s="273"/>
      <c r="F179" s="147"/>
      <c r="G179" s="5" t="s">
        <v>35</v>
      </c>
      <c r="H179" s="58">
        <v>200</v>
      </c>
      <c r="I179" s="7" t="s">
        <v>25</v>
      </c>
      <c r="J179" s="273"/>
      <c r="K179" s="276"/>
      <c r="L179" s="8" t="s">
        <v>28</v>
      </c>
      <c r="M179" s="273"/>
      <c r="N179" s="59">
        <v>3</v>
      </c>
      <c r="O179" s="59">
        <v>600</v>
      </c>
      <c r="P179" s="273"/>
    </row>
    <row r="180" spans="1:16" ht="18.75">
      <c r="A180" s="277">
        <v>29</v>
      </c>
      <c r="B180" s="271" t="s">
        <v>481</v>
      </c>
      <c r="C180" s="280" t="s">
        <v>404</v>
      </c>
      <c r="D180" s="271" t="s">
        <v>405</v>
      </c>
      <c r="E180" s="271"/>
      <c r="F180" s="140" t="s">
        <v>480</v>
      </c>
      <c r="G180" s="5" t="s">
        <v>197</v>
      </c>
      <c r="H180" s="58">
        <v>100</v>
      </c>
      <c r="I180" s="7" t="s">
        <v>25</v>
      </c>
      <c r="J180" s="271" t="s">
        <v>390</v>
      </c>
      <c r="K180" s="274" t="s">
        <v>450</v>
      </c>
      <c r="L180" s="8" t="s">
        <v>28</v>
      </c>
      <c r="M180" s="271" t="s">
        <v>408</v>
      </c>
      <c r="N180" s="59">
        <v>9</v>
      </c>
      <c r="O180" s="59">
        <v>900</v>
      </c>
      <c r="P180" s="271" t="s">
        <v>409</v>
      </c>
    </row>
    <row r="181" spans="1:16" ht="18.75">
      <c r="A181" s="278"/>
      <c r="B181" s="272"/>
      <c r="C181" s="281"/>
      <c r="D181" s="272"/>
      <c r="E181" s="272"/>
      <c r="F181" s="141"/>
      <c r="G181" s="5" t="s">
        <v>34</v>
      </c>
      <c r="H181" s="58">
        <v>10</v>
      </c>
      <c r="I181" s="7" t="s">
        <v>25</v>
      </c>
      <c r="J181" s="272"/>
      <c r="K181" s="275"/>
      <c r="L181" s="8" t="s">
        <v>28</v>
      </c>
      <c r="M181" s="272"/>
      <c r="N181" s="59">
        <v>9</v>
      </c>
      <c r="O181" s="59">
        <v>90</v>
      </c>
      <c r="P181" s="272"/>
    </row>
    <row r="182" spans="1:16" ht="18.75">
      <c r="A182" s="278"/>
      <c r="B182" s="272"/>
      <c r="C182" s="281"/>
      <c r="D182" s="272"/>
      <c r="E182" s="272"/>
      <c r="F182" s="141"/>
      <c r="G182" s="5" t="s">
        <v>410</v>
      </c>
      <c r="H182" s="58">
        <v>50</v>
      </c>
      <c r="I182" s="7" t="s">
        <v>25</v>
      </c>
      <c r="J182" s="272"/>
      <c r="K182" s="275"/>
      <c r="L182" s="8" t="s">
        <v>28</v>
      </c>
      <c r="M182" s="272"/>
      <c r="N182" s="59">
        <v>3</v>
      </c>
      <c r="O182" s="59">
        <v>150</v>
      </c>
      <c r="P182" s="272"/>
    </row>
    <row r="183" spans="1:16" ht="18.75">
      <c r="A183" s="278"/>
      <c r="B183" s="272"/>
      <c r="C183" s="281"/>
      <c r="D183" s="272"/>
      <c r="E183" s="272"/>
      <c r="F183" s="141"/>
      <c r="G183" s="5" t="s">
        <v>145</v>
      </c>
      <c r="H183" s="58">
        <v>100</v>
      </c>
      <c r="I183" s="7" t="s">
        <v>25</v>
      </c>
      <c r="J183" s="272"/>
      <c r="K183" s="275"/>
      <c r="L183" s="8" t="s">
        <v>28</v>
      </c>
      <c r="M183" s="272"/>
      <c r="N183" s="59">
        <v>9</v>
      </c>
      <c r="O183" s="59">
        <v>900</v>
      </c>
      <c r="P183" s="272"/>
    </row>
    <row r="184" spans="1:16" ht="18.75">
      <c r="A184" s="279"/>
      <c r="B184" s="273"/>
      <c r="C184" s="282"/>
      <c r="D184" s="273"/>
      <c r="E184" s="273"/>
      <c r="F184" s="147"/>
      <c r="G184" s="5" t="s">
        <v>35</v>
      </c>
      <c r="H184" s="58">
        <v>50</v>
      </c>
      <c r="I184" s="7" t="s">
        <v>25</v>
      </c>
      <c r="J184" s="273"/>
      <c r="K184" s="276"/>
      <c r="L184" s="8" t="s">
        <v>28</v>
      </c>
      <c r="M184" s="273"/>
      <c r="N184" s="59">
        <v>3</v>
      </c>
      <c r="O184" s="59">
        <v>150</v>
      </c>
      <c r="P184" s="273"/>
    </row>
  </sheetData>
  <mergeCells count="422">
    <mergeCell ref="I1:I2"/>
    <mergeCell ref="J1:L1"/>
    <mergeCell ref="M1:M2"/>
    <mergeCell ref="N1:O1"/>
    <mergeCell ref="P1:P2"/>
    <mergeCell ref="A3:A4"/>
    <mergeCell ref="B3:B4"/>
    <mergeCell ref="C3:C4"/>
    <mergeCell ref="D3:D4"/>
    <mergeCell ref="E3:E4"/>
    <mergeCell ref="A1:A2"/>
    <mergeCell ref="B1:B2"/>
    <mergeCell ref="C1:C2"/>
    <mergeCell ref="D1:D2"/>
    <mergeCell ref="F1:F2"/>
    <mergeCell ref="G1:H1"/>
    <mergeCell ref="F3:F4"/>
    <mergeCell ref="J3:J4"/>
    <mergeCell ref="K3:K4"/>
    <mergeCell ref="M3:M4"/>
    <mergeCell ref="P3:P4"/>
    <mergeCell ref="A6:A10"/>
    <mergeCell ref="B6:B10"/>
    <mergeCell ref="C6:C10"/>
    <mergeCell ref="D6:D10"/>
    <mergeCell ref="E6:E10"/>
    <mergeCell ref="P11:P19"/>
    <mergeCell ref="G18:G19"/>
    <mergeCell ref="H18:H19"/>
    <mergeCell ref="I18:I19"/>
    <mergeCell ref="L18:L19"/>
    <mergeCell ref="N18:N19"/>
    <mergeCell ref="F6:F10"/>
    <mergeCell ref="J6:J10"/>
    <mergeCell ref="K6:K10"/>
    <mergeCell ref="M6:M10"/>
    <mergeCell ref="P6:P10"/>
    <mergeCell ref="O18:O19"/>
    <mergeCell ref="F11:F19"/>
    <mergeCell ref="J11:J19"/>
    <mergeCell ref="K11:K19"/>
    <mergeCell ref="M11:M19"/>
    <mergeCell ref="A11:A19"/>
    <mergeCell ref="B11:B19"/>
    <mergeCell ref="C11:C19"/>
    <mergeCell ref="D11:D19"/>
    <mergeCell ref="E11:E19"/>
    <mergeCell ref="P20:P21"/>
    <mergeCell ref="A22:A23"/>
    <mergeCell ref="B22:B23"/>
    <mergeCell ref="C22:C23"/>
    <mergeCell ref="D22:D23"/>
    <mergeCell ref="F22:F23"/>
    <mergeCell ref="J22:J23"/>
    <mergeCell ref="K22:K23"/>
    <mergeCell ref="M22:M23"/>
    <mergeCell ref="P22:P23"/>
    <mergeCell ref="A20:A21"/>
    <mergeCell ref="B20:B21"/>
    <mergeCell ref="C20:C21"/>
    <mergeCell ref="D20:D21"/>
    <mergeCell ref="F20:F21"/>
    <mergeCell ref="J20:J21"/>
    <mergeCell ref="K20:K21"/>
    <mergeCell ref="M20:M21"/>
    <mergeCell ref="P24:P25"/>
    <mergeCell ref="A26:A27"/>
    <mergeCell ref="B26:B27"/>
    <mergeCell ref="C26:C27"/>
    <mergeCell ref="D26:D27"/>
    <mergeCell ref="F26:F27"/>
    <mergeCell ref="G26:G27"/>
    <mergeCell ref="H26:H27"/>
    <mergeCell ref="A24:A25"/>
    <mergeCell ref="B24:B25"/>
    <mergeCell ref="C24:C25"/>
    <mergeCell ref="D24:D25"/>
    <mergeCell ref="F24:F25"/>
    <mergeCell ref="J24:J25"/>
    <mergeCell ref="O26:O27"/>
    <mergeCell ref="P26:P27"/>
    <mergeCell ref="J26:J27"/>
    <mergeCell ref="K26:K27"/>
    <mergeCell ref="L26:L27"/>
    <mergeCell ref="M26:M27"/>
    <mergeCell ref="N26:N27"/>
    <mergeCell ref="C28:C29"/>
    <mergeCell ref="D28:D29"/>
    <mergeCell ref="F28:F29"/>
    <mergeCell ref="G28:G29"/>
    <mergeCell ref="H28:H29"/>
    <mergeCell ref="I28:I29"/>
    <mergeCell ref="I26:I27"/>
    <mergeCell ref="K24:K25"/>
    <mergeCell ref="M24:M25"/>
    <mergeCell ref="K30:K31"/>
    <mergeCell ref="L30:L31"/>
    <mergeCell ref="M30:M31"/>
    <mergeCell ref="N30:N31"/>
    <mergeCell ref="O30:O31"/>
    <mergeCell ref="P30:P31"/>
    <mergeCell ref="P28:P29"/>
    <mergeCell ref="A30:A31"/>
    <mergeCell ref="B30:B31"/>
    <mergeCell ref="C30:C31"/>
    <mergeCell ref="D30:D31"/>
    <mergeCell ref="F30:F31"/>
    <mergeCell ref="G30:G31"/>
    <mergeCell ref="H30:H31"/>
    <mergeCell ref="I30:I31"/>
    <mergeCell ref="J30:J31"/>
    <mergeCell ref="J28:J29"/>
    <mergeCell ref="K28:K29"/>
    <mergeCell ref="L28:L29"/>
    <mergeCell ref="M28:M29"/>
    <mergeCell ref="N28:N29"/>
    <mergeCell ref="O28:O29"/>
    <mergeCell ref="A28:A29"/>
    <mergeCell ref="B28:B29"/>
    <mergeCell ref="K32:K33"/>
    <mergeCell ref="M32:M33"/>
    <mergeCell ref="P32:P33"/>
    <mergeCell ref="A34:A36"/>
    <mergeCell ref="B34:B36"/>
    <mergeCell ref="C34:C36"/>
    <mergeCell ref="D34:D36"/>
    <mergeCell ref="F34:F36"/>
    <mergeCell ref="J34:J36"/>
    <mergeCell ref="K34:K36"/>
    <mergeCell ref="A32:A33"/>
    <mergeCell ref="B32:B33"/>
    <mergeCell ref="C32:C33"/>
    <mergeCell ref="D32:D33"/>
    <mergeCell ref="F32:F33"/>
    <mergeCell ref="J32:J33"/>
    <mergeCell ref="L34:L36"/>
    <mergeCell ref="M34:M36"/>
    <mergeCell ref="P34:P36"/>
    <mergeCell ref="A37:A45"/>
    <mergeCell ref="B37:B45"/>
    <mergeCell ref="C37:C45"/>
    <mergeCell ref="D37:D45"/>
    <mergeCell ref="E37:E45"/>
    <mergeCell ref="F37:F45"/>
    <mergeCell ref="J37:J45"/>
    <mergeCell ref="A46:A54"/>
    <mergeCell ref="B46:B54"/>
    <mergeCell ref="C46:C54"/>
    <mergeCell ref="D46:D54"/>
    <mergeCell ref="E46:E54"/>
    <mergeCell ref="F46:F54"/>
    <mergeCell ref="J46:J54"/>
    <mergeCell ref="K37:K45"/>
    <mergeCell ref="M37:M45"/>
    <mergeCell ref="P37:P45"/>
    <mergeCell ref="G44:G45"/>
    <mergeCell ref="H44:H45"/>
    <mergeCell ref="I44:I45"/>
    <mergeCell ref="L44:L45"/>
    <mergeCell ref="N44:N45"/>
    <mergeCell ref="O44:O45"/>
    <mergeCell ref="K46:K54"/>
    <mergeCell ref="M46:M54"/>
    <mergeCell ref="P46:P54"/>
    <mergeCell ref="G53:G54"/>
    <mergeCell ref="H53:H54"/>
    <mergeCell ref="I53:I54"/>
    <mergeCell ref="L53:L54"/>
    <mergeCell ref="N53:N54"/>
    <mergeCell ref="O53:O54"/>
    <mergeCell ref="P55:P65"/>
    <mergeCell ref="G62:G63"/>
    <mergeCell ref="H62:H63"/>
    <mergeCell ref="I62:I63"/>
    <mergeCell ref="L62:L63"/>
    <mergeCell ref="N62:N63"/>
    <mergeCell ref="O62:O63"/>
    <mergeCell ref="A55:A65"/>
    <mergeCell ref="B55:B65"/>
    <mergeCell ref="C55:C65"/>
    <mergeCell ref="D55:D65"/>
    <mergeCell ref="E55:E63"/>
    <mergeCell ref="F55:F65"/>
    <mergeCell ref="G64:G65"/>
    <mergeCell ref="H64:H65"/>
    <mergeCell ref="I64:I65"/>
    <mergeCell ref="L64:L65"/>
    <mergeCell ref="N64:N65"/>
    <mergeCell ref="O64:O65"/>
    <mergeCell ref="J55:J65"/>
    <mergeCell ref="K55:K65"/>
    <mergeCell ref="M55:M65"/>
    <mergeCell ref="P66:P76"/>
    <mergeCell ref="G73:G74"/>
    <mergeCell ref="H73:H74"/>
    <mergeCell ref="I73:I74"/>
    <mergeCell ref="L73:L74"/>
    <mergeCell ref="N73:N74"/>
    <mergeCell ref="O73:O74"/>
    <mergeCell ref="A66:A76"/>
    <mergeCell ref="B66:B76"/>
    <mergeCell ref="C66:C76"/>
    <mergeCell ref="D66:D76"/>
    <mergeCell ref="E66:E74"/>
    <mergeCell ref="F66:F76"/>
    <mergeCell ref="G75:G76"/>
    <mergeCell ref="H75:H76"/>
    <mergeCell ref="I75:I76"/>
    <mergeCell ref="L75:L76"/>
    <mergeCell ref="N75:N76"/>
    <mergeCell ref="O75:O76"/>
    <mergeCell ref="J66:J76"/>
    <mergeCell ref="K66:K76"/>
    <mergeCell ref="M66:M76"/>
    <mergeCell ref="P77:P85"/>
    <mergeCell ref="G84:G85"/>
    <mergeCell ref="H84:H85"/>
    <mergeCell ref="I84:I85"/>
    <mergeCell ref="L84:L85"/>
    <mergeCell ref="N84:N85"/>
    <mergeCell ref="O84:O85"/>
    <mergeCell ref="A77:A85"/>
    <mergeCell ref="B77:B85"/>
    <mergeCell ref="C77:C85"/>
    <mergeCell ref="D77:D85"/>
    <mergeCell ref="E77:E85"/>
    <mergeCell ref="F77:F85"/>
    <mergeCell ref="A86:A94"/>
    <mergeCell ref="B86:B94"/>
    <mergeCell ref="C86:C94"/>
    <mergeCell ref="D86:D94"/>
    <mergeCell ref="E86:E94"/>
    <mergeCell ref="F86:F94"/>
    <mergeCell ref="J77:J85"/>
    <mergeCell ref="K77:K85"/>
    <mergeCell ref="M77:M85"/>
    <mergeCell ref="J86:J94"/>
    <mergeCell ref="K86:K94"/>
    <mergeCell ref="M86:M94"/>
    <mergeCell ref="P86:P94"/>
    <mergeCell ref="G93:G94"/>
    <mergeCell ref="H93:H94"/>
    <mergeCell ref="I93:I94"/>
    <mergeCell ref="L93:L94"/>
    <mergeCell ref="N93:N94"/>
    <mergeCell ref="O93:O94"/>
    <mergeCell ref="P95:P105"/>
    <mergeCell ref="G102:G103"/>
    <mergeCell ref="H102:H103"/>
    <mergeCell ref="I102:I103"/>
    <mergeCell ref="L102:L103"/>
    <mergeCell ref="N102:N103"/>
    <mergeCell ref="O102:O103"/>
    <mergeCell ref="L104:L105"/>
    <mergeCell ref="N104:N105"/>
    <mergeCell ref="O104:O105"/>
    <mergeCell ref="J95:J105"/>
    <mergeCell ref="K95:K105"/>
    <mergeCell ref="M95:M105"/>
    <mergeCell ref="A95:A105"/>
    <mergeCell ref="B95:B105"/>
    <mergeCell ref="C95:C105"/>
    <mergeCell ref="D95:D105"/>
    <mergeCell ref="E95:E103"/>
    <mergeCell ref="F95:F105"/>
    <mergeCell ref="G104:G105"/>
    <mergeCell ref="H104:H105"/>
    <mergeCell ref="I104:I105"/>
    <mergeCell ref="P106:P114"/>
    <mergeCell ref="G113:G114"/>
    <mergeCell ref="H113:H114"/>
    <mergeCell ref="I113:I114"/>
    <mergeCell ref="L113:L114"/>
    <mergeCell ref="N113:N114"/>
    <mergeCell ref="O113:O114"/>
    <mergeCell ref="A106:A114"/>
    <mergeCell ref="B106:B114"/>
    <mergeCell ref="C106:C114"/>
    <mergeCell ref="D106:D114"/>
    <mergeCell ref="E106:E114"/>
    <mergeCell ref="F106:F114"/>
    <mergeCell ref="A115:A123"/>
    <mergeCell ref="B115:B123"/>
    <mergeCell ref="C115:C123"/>
    <mergeCell ref="D115:D123"/>
    <mergeCell ref="E115:E123"/>
    <mergeCell ref="F115:F123"/>
    <mergeCell ref="J106:J114"/>
    <mergeCell ref="K106:K114"/>
    <mergeCell ref="M106:M114"/>
    <mergeCell ref="J115:J123"/>
    <mergeCell ref="K115:K123"/>
    <mergeCell ref="M115:M123"/>
    <mergeCell ref="P115:P123"/>
    <mergeCell ref="G122:G123"/>
    <mergeCell ref="H122:H123"/>
    <mergeCell ref="I122:I123"/>
    <mergeCell ref="L122:L123"/>
    <mergeCell ref="N122:N123"/>
    <mergeCell ref="O122:O123"/>
    <mergeCell ref="P124:P132"/>
    <mergeCell ref="G131:G132"/>
    <mergeCell ref="H131:H132"/>
    <mergeCell ref="I131:I132"/>
    <mergeCell ref="L131:L132"/>
    <mergeCell ref="N131:N132"/>
    <mergeCell ref="O131:O132"/>
    <mergeCell ref="J124:J132"/>
    <mergeCell ref="K124:K132"/>
    <mergeCell ref="M124:M132"/>
    <mergeCell ref="A124:A132"/>
    <mergeCell ref="B124:B132"/>
    <mergeCell ref="C124:C132"/>
    <mergeCell ref="D124:D132"/>
    <mergeCell ref="E124:E132"/>
    <mergeCell ref="F124:F132"/>
    <mergeCell ref="A133:A141"/>
    <mergeCell ref="B133:B141"/>
    <mergeCell ref="C133:C141"/>
    <mergeCell ref="D133:D141"/>
    <mergeCell ref="E133:E141"/>
    <mergeCell ref="F133:F141"/>
    <mergeCell ref="J133:J141"/>
    <mergeCell ref="K133:K141"/>
    <mergeCell ref="M133:M141"/>
    <mergeCell ref="P133:P141"/>
    <mergeCell ref="G140:G141"/>
    <mergeCell ref="H140:H141"/>
    <mergeCell ref="I140:I141"/>
    <mergeCell ref="L140:L141"/>
    <mergeCell ref="N140:N141"/>
    <mergeCell ref="O140:O141"/>
    <mergeCell ref="P142:P152"/>
    <mergeCell ref="G149:G150"/>
    <mergeCell ref="H149:H150"/>
    <mergeCell ref="I149:I150"/>
    <mergeCell ref="L149:L150"/>
    <mergeCell ref="N149:N150"/>
    <mergeCell ref="O149:O150"/>
    <mergeCell ref="A142:A152"/>
    <mergeCell ref="B142:B152"/>
    <mergeCell ref="C142:C152"/>
    <mergeCell ref="D142:D152"/>
    <mergeCell ref="E142:E150"/>
    <mergeCell ref="F142:F152"/>
    <mergeCell ref="G151:G152"/>
    <mergeCell ref="H151:H152"/>
    <mergeCell ref="I151:I152"/>
    <mergeCell ref="L151:L152"/>
    <mergeCell ref="N151:N152"/>
    <mergeCell ref="O151:O152"/>
    <mergeCell ref="J142:J152"/>
    <mergeCell ref="K142:K152"/>
    <mergeCell ref="M142:M152"/>
    <mergeCell ref="L162:L163"/>
    <mergeCell ref="N162:N163"/>
    <mergeCell ref="O162:O163"/>
    <mergeCell ref="J153:J163"/>
    <mergeCell ref="K153:K163"/>
    <mergeCell ref="M153:M163"/>
    <mergeCell ref="P153:P163"/>
    <mergeCell ref="G160:G161"/>
    <mergeCell ref="H160:H161"/>
    <mergeCell ref="I160:I161"/>
    <mergeCell ref="L160:L161"/>
    <mergeCell ref="N160:N161"/>
    <mergeCell ref="O160:O161"/>
    <mergeCell ref="A164:A172"/>
    <mergeCell ref="B164:B172"/>
    <mergeCell ref="C164:C172"/>
    <mergeCell ref="D164:D172"/>
    <mergeCell ref="E164:E172"/>
    <mergeCell ref="F164:F172"/>
    <mergeCell ref="G162:G163"/>
    <mergeCell ref="H162:H163"/>
    <mergeCell ref="I162:I163"/>
    <mergeCell ref="A153:A163"/>
    <mergeCell ref="B153:B163"/>
    <mergeCell ref="C153:C163"/>
    <mergeCell ref="D153:D163"/>
    <mergeCell ref="E153:E161"/>
    <mergeCell ref="F153:F163"/>
    <mergeCell ref="J164:J172"/>
    <mergeCell ref="K164:K172"/>
    <mergeCell ref="M164:M172"/>
    <mergeCell ref="P164:P172"/>
    <mergeCell ref="G171:G172"/>
    <mergeCell ref="H171:H172"/>
    <mergeCell ref="I171:I172"/>
    <mergeCell ref="L171:L172"/>
    <mergeCell ref="N171:N172"/>
    <mergeCell ref="O171:O172"/>
    <mergeCell ref="K173:K174"/>
    <mergeCell ref="L173:L174"/>
    <mergeCell ref="M173:M174"/>
    <mergeCell ref="P173:P174"/>
    <mergeCell ref="A175:A179"/>
    <mergeCell ref="B175:B179"/>
    <mergeCell ref="C175:C179"/>
    <mergeCell ref="D175:D179"/>
    <mergeCell ref="E175:E179"/>
    <mergeCell ref="F175:F179"/>
    <mergeCell ref="A173:A174"/>
    <mergeCell ref="B173:B174"/>
    <mergeCell ref="C173:C174"/>
    <mergeCell ref="D173:D174"/>
    <mergeCell ref="F173:F174"/>
    <mergeCell ref="J173:J174"/>
    <mergeCell ref="J180:J184"/>
    <mergeCell ref="K180:K184"/>
    <mergeCell ref="M180:M184"/>
    <mergeCell ref="P180:P184"/>
    <mergeCell ref="J175:J179"/>
    <mergeCell ref="K175:K179"/>
    <mergeCell ref="M175:M179"/>
    <mergeCell ref="P175:P179"/>
    <mergeCell ref="A180:A184"/>
    <mergeCell ref="B180:B184"/>
    <mergeCell ref="C180:C184"/>
    <mergeCell ref="D180:D184"/>
    <mergeCell ref="E180:E184"/>
    <mergeCell ref="F180:F18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F8" sqref="F8"/>
    </sheetView>
  </sheetViews>
  <sheetFormatPr defaultRowHeight="15"/>
  <cols>
    <col min="1" max="1" width="4.28515625" bestFit="1" customWidth="1"/>
    <col min="3" max="3" width="19.42578125" customWidth="1"/>
    <col min="4" max="4" width="30.42578125" customWidth="1"/>
    <col min="5" max="5" width="12.140625" customWidth="1"/>
    <col min="6" max="6" width="14.5703125" customWidth="1"/>
    <col min="11" max="11" width="6.28515625" bestFit="1" customWidth="1"/>
    <col min="12" max="12" width="17.28515625" customWidth="1"/>
    <col min="15" max="15" width="22.85546875" customWidth="1"/>
    <col min="16" max="16" width="10" bestFit="1" customWidth="1"/>
  </cols>
  <sheetData>
    <row r="1" spans="1:16" ht="27.75" customHeight="1">
      <c r="A1" s="304" t="s">
        <v>482</v>
      </c>
      <c r="B1" s="305" t="s">
        <v>1</v>
      </c>
      <c r="C1" s="303" t="s">
        <v>483</v>
      </c>
      <c r="D1" s="303" t="s">
        <v>348</v>
      </c>
      <c r="E1" s="303" t="s">
        <v>349</v>
      </c>
      <c r="F1" s="303" t="s">
        <v>484</v>
      </c>
      <c r="G1" s="303"/>
      <c r="H1" s="303" t="s">
        <v>485</v>
      </c>
      <c r="I1" s="303" t="s">
        <v>486</v>
      </c>
      <c r="J1" s="303"/>
      <c r="K1" s="303"/>
      <c r="L1" s="303" t="s">
        <v>487</v>
      </c>
      <c r="M1" s="306" t="s">
        <v>488</v>
      </c>
      <c r="N1" s="307"/>
      <c r="O1" s="303" t="s">
        <v>489</v>
      </c>
      <c r="P1" s="303" t="s">
        <v>490</v>
      </c>
    </row>
    <row r="2" spans="1:16" ht="34.5" customHeight="1">
      <c r="A2" s="304"/>
      <c r="B2" s="305"/>
      <c r="C2" s="303"/>
      <c r="D2" s="303"/>
      <c r="E2" s="303"/>
      <c r="F2" s="66" t="s">
        <v>13</v>
      </c>
      <c r="G2" s="66" t="s">
        <v>491</v>
      </c>
      <c r="H2" s="303"/>
      <c r="I2" s="66" t="s">
        <v>15</v>
      </c>
      <c r="J2" s="66" t="s">
        <v>16</v>
      </c>
      <c r="K2" s="67" t="s">
        <v>17</v>
      </c>
      <c r="L2" s="303"/>
      <c r="M2" s="308"/>
      <c r="N2" s="309"/>
      <c r="O2" s="303"/>
      <c r="P2" s="303"/>
    </row>
    <row r="3" spans="1:16" ht="45">
      <c r="A3" s="271">
        <v>1</v>
      </c>
      <c r="B3" s="298" t="s">
        <v>492</v>
      </c>
      <c r="C3" s="280" t="s">
        <v>493</v>
      </c>
      <c r="D3" s="271" t="s">
        <v>494</v>
      </c>
      <c r="E3" s="271" t="s">
        <v>495</v>
      </c>
      <c r="F3" s="14" t="s">
        <v>413</v>
      </c>
      <c r="G3" s="14">
        <v>100</v>
      </c>
      <c r="H3" s="15" t="s">
        <v>496</v>
      </c>
      <c r="I3" s="63" t="s">
        <v>497</v>
      </c>
      <c r="J3" s="61" t="s">
        <v>498</v>
      </c>
      <c r="K3" s="68"/>
      <c r="L3" s="62" t="s">
        <v>499</v>
      </c>
      <c r="M3" s="14">
        <v>15000</v>
      </c>
      <c r="N3" s="14">
        <f>+G3*M3</f>
        <v>1500000</v>
      </c>
      <c r="O3" s="271" t="s">
        <v>494</v>
      </c>
      <c r="P3" s="274">
        <v>201715194</v>
      </c>
    </row>
    <row r="4" spans="1:16" ht="45">
      <c r="A4" s="273"/>
      <c r="B4" s="299"/>
      <c r="C4" s="273"/>
      <c r="D4" s="273"/>
      <c r="E4" s="273"/>
      <c r="F4" s="14" t="s">
        <v>393</v>
      </c>
      <c r="G4" s="14">
        <v>1500</v>
      </c>
      <c r="H4" s="15" t="s">
        <v>496</v>
      </c>
      <c r="I4" s="63" t="s">
        <v>497</v>
      </c>
      <c r="J4" s="61" t="s">
        <v>498</v>
      </c>
      <c r="K4" s="63"/>
      <c r="L4" s="63" t="s">
        <v>29</v>
      </c>
      <c r="M4" s="70">
        <v>3000</v>
      </c>
      <c r="N4" s="14">
        <f>+G4*M4</f>
        <v>4500000</v>
      </c>
      <c r="O4" s="273"/>
      <c r="P4" s="276"/>
    </row>
    <row r="5" spans="1:16" ht="30">
      <c r="A5" s="274">
        <v>2</v>
      </c>
      <c r="B5" s="298" t="s">
        <v>500</v>
      </c>
      <c r="C5" s="300" t="s">
        <v>493</v>
      </c>
      <c r="D5" s="271" t="s">
        <v>494</v>
      </c>
      <c r="E5" s="271" t="s">
        <v>501</v>
      </c>
      <c r="F5" s="14" t="s">
        <v>413</v>
      </c>
      <c r="G5" s="14">
        <v>240</v>
      </c>
      <c r="H5" s="15" t="s">
        <v>496</v>
      </c>
      <c r="I5" s="63" t="s">
        <v>497</v>
      </c>
      <c r="J5" s="61" t="s">
        <v>502</v>
      </c>
      <c r="K5" s="63"/>
      <c r="L5" s="62" t="s">
        <v>499</v>
      </c>
      <c r="M5" s="14">
        <v>15000</v>
      </c>
      <c r="N5" s="14">
        <f t="shared" ref="N5:N24" si="0">+G5*M5</f>
        <v>3600000</v>
      </c>
      <c r="O5" s="271" t="s">
        <v>494</v>
      </c>
      <c r="P5" s="274">
        <v>201715194</v>
      </c>
    </row>
    <row r="6" spans="1:16" ht="30">
      <c r="A6" s="276"/>
      <c r="B6" s="299"/>
      <c r="C6" s="276"/>
      <c r="D6" s="273"/>
      <c r="E6" s="273"/>
      <c r="F6" s="14" t="s">
        <v>393</v>
      </c>
      <c r="G6" s="15">
        <v>3600</v>
      </c>
      <c r="H6" s="15" t="s">
        <v>496</v>
      </c>
      <c r="I6" s="63" t="s">
        <v>497</v>
      </c>
      <c r="J6" s="61" t="s">
        <v>502</v>
      </c>
      <c r="K6" s="15"/>
      <c r="L6" s="63" t="s">
        <v>29</v>
      </c>
      <c r="M6" s="70">
        <v>3000</v>
      </c>
      <c r="N6" s="14">
        <f t="shared" si="0"/>
        <v>10800000</v>
      </c>
      <c r="O6" s="273"/>
      <c r="P6" s="276"/>
    </row>
    <row r="7" spans="1:16" ht="45">
      <c r="A7" s="152">
        <v>3</v>
      </c>
      <c r="B7" s="298" t="s">
        <v>503</v>
      </c>
      <c r="C7" s="302" t="s">
        <v>493</v>
      </c>
      <c r="D7" s="271" t="s">
        <v>494</v>
      </c>
      <c r="E7" s="153" t="s">
        <v>504</v>
      </c>
      <c r="F7" s="14" t="s">
        <v>413</v>
      </c>
      <c r="G7" s="15">
        <v>30</v>
      </c>
      <c r="H7" s="15" t="s">
        <v>496</v>
      </c>
      <c r="I7" s="63" t="s">
        <v>497</v>
      </c>
      <c r="J7" s="61" t="s">
        <v>505</v>
      </c>
      <c r="K7" s="15"/>
      <c r="L7" s="62" t="s">
        <v>499</v>
      </c>
      <c r="M7" s="14">
        <v>15000</v>
      </c>
      <c r="N7" s="14">
        <f t="shared" si="0"/>
        <v>450000</v>
      </c>
      <c r="O7" s="271" t="s">
        <v>494</v>
      </c>
      <c r="P7" s="274">
        <v>201715194</v>
      </c>
    </row>
    <row r="8" spans="1:16" ht="45">
      <c r="A8" s="274"/>
      <c r="B8" s="299"/>
      <c r="C8" s="274"/>
      <c r="D8" s="273"/>
      <c r="E8" s="271"/>
      <c r="F8" s="14" t="s">
        <v>393</v>
      </c>
      <c r="G8" s="63">
        <v>450</v>
      </c>
      <c r="H8" s="15" t="s">
        <v>496</v>
      </c>
      <c r="I8" s="63" t="s">
        <v>497</v>
      </c>
      <c r="J8" s="61" t="s">
        <v>505</v>
      </c>
      <c r="K8" s="63"/>
      <c r="L8" s="63" t="s">
        <v>29</v>
      </c>
      <c r="M8" s="70">
        <v>3000</v>
      </c>
      <c r="N8" s="61">
        <f t="shared" si="0"/>
        <v>1350000</v>
      </c>
      <c r="O8" s="273"/>
      <c r="P8" s="275"/>
    </row>
    <row r="9" spans="1:16" ht="30">
      <c r="A9" s="274">
        <v>4</v>
      </c>
      <c r="B9" s="299" t="s">
        <v>506</v>
      </c>
      <c r="C9" s="300" t="s">
        <v>493</v>
      </c>
      <c r="D9" s="271" t="s">
        <v>494</v>
      </c>
      <c r="E9" s="271" t="s">
        <v>507</v>
      </c>
      <c r="F9" s="14" t="s">
        <v>413</v>
      </c>
      <c r="G9" s="15">
        <v>80</v>
      </c>
      <c r="H9" s="15" t="s">
        <v>496</v>
      </c>
      <c r="I9" s="63" t="s">
        <v>497</v>
      </c>
      <c r="J9" s="15" t="s">
        <v>508</v>
      </c>
      <c r="K9" s="15"/>
      <c r="L9" s="62" t="s">
        <v>499</v>
      </c>
      <c r="M9" s="14">
        <v>15000</v>
      </c>
      <c r="N9" s="61">
        <f t="shared" si="0"/>
        <v>1200000</v>
      </c>
      <c r="O9" s="271" t="s">
        <v>494</v>
      </c>
      <c r="P9" s="274">
        <v>201715194</v>
      </c>
    </row>
    <row r="10" spans="1:16" ht="30">
      <c r="A10" s="276"/>
      <c r="B10" s="301"/>
      <c r="C10" s="276"/>
      <c r="D10" s="273"/>
      <c r="E10" s="273"/>
      <c r="F10" s="14" t="s">
        <v>393</v>
      </c>
      <c r="G10" s="15">
        <v>1200</v>
      </c>
      <c r="H10" s="15" t="s">
        <v>496</v>
      </c>
      <c r="I10" s="63" t="s">
        <v>497</v>
      </c>
      <c r="J10" s="15" t="s">
        <v>508</v>
      </c>
      <c r="K10" s="15"/>
      <c r="L10" s="63" t="s">
        <v>29</v>
      </c>
      <c r="M10" s="70">
        <v>3000</v>
      </c>
      <c r="N10" s="61">
        <f t="shared" si="0"/>
        <v>3600000</v>
      </c>
      <c r="O10" s="272"/>
      <c r="P10" s="275"/>
    </row>
    <row r="11" spans="1:16" ht="30">
      <c r="A11" s="274">
        <v>5</v>
      </c>
      <c r="B11" s="299" t="s">
        <v>509</v>
      </c>
      <c r="C11" s="300" t="s">
        <v>510</v>
      </c>
      <c r="D11" s="271" t="s">
        <v>494</v>
      </c>
      <c r="E11" s="271" t="s">
        <v>511</v>
      </c>
      <c r="F11" s="14" t="s">
        <v>413</v>
      </c>
      <c r="G11" s="15">
        <v>20</v>
      </c>
      <c r="H11" s="15" t="s">
        <v>496</v>
      </c>
      <c r="I11" s="63" t="s">
        <v>497</v>
      </c>
      <c r="J11" s="15" t="s">
        <v>512</v>
      </c>
      <c r="K11" s="15"/>
      <c r="L11" s="62" t="s">
        <v>499</v>
      </c>
      <c r="M11" s="14">
        <v>15000</v>
      </c>
      <c r="N11" s="61">
        <f t="shared" si="0"/>
        <v>300000</v>
      </c>
      <c r="O11" s="271" t="s">
        <v>494</v>
      </c>
      <c r="P11" s="274">
        <v>201715195</v>
      </c>
    </row>
    <row r="12" spans="1:16" ht="30">
      <c r="A12" s="276"/>
      <c r="B12" s="301"/>
      <c r="C12" s="276"/>
      <c r="D12" s="273"/>
      <c r="E12" s="273"/>
      <c r="F12" s="14" t="s">
        <v>393</v>
      </c>
      <c r="G12" s="15">
        <v>300</v>
      </c>
      <c r="H12" s="15" t="s">
        <v>496</v>
      </c>
      <c r="I12" s="63" t="s">
        <v>497</v>
      </c>
      <c r="J12" s="15" t="s">
        <v>512</v>
      </c>
      <c r="K12" s="15"/>
      <c r="L12" s="63" t="s">
        <v>29</v>
      </c>
      <c r="M12" s="70">
        <v>3000</v>
      </c>
      <c r="N12" s="61">
        <f t="shared" si="0"/>
        <v>900000</v>
      </c>
      <c r="O12" s="272"/>
      <c r="P12" s="275"/>
    </row>
    <row r="13" spans="1:16" ht="30">
      <c r="A13" s="274">
        <v>6</v>
      </c>
      <c r="B13" s="298" t="s">
        <v>513</v>
      </c>
      <c r="C13" s="300" t="s">
        <v>493</v>
      </c>
      <c r="D13" s="271" t="s">
        <v>494</v>
      </c>
      <c r="E13" s="271" t="s">
        <v>514</v>
      </c>
      <c r="F13" s="14" t="s">
        <v>413</v>
      </c>
      <c r="G13" s="15">
        <v>120</v>
      </c>
      <c r="H13" s="15" t="s">
        <v>496</v>
      </c>
      <c r="I13" s="63" t="s">
        <v>497</v>
      </c>
      <c r="J13" s="15" t="s">
        <v>515</v>
      </c>
      <c r="K13" s="15"/>
      <c r="L13" s="62" t="s">
        <v>499</v>
      </c>
      <c r="M13" s="14">
        <v>15000</v>
      </c>
      <c r="N13" s="15">
        <f t="shared" si="0"/>
        <v>1800000</v>
      </c>
      <c r="O13" s="271" t="s">
        <v>494</v>
      </c>
      <c r="P13" s="274">
        <v>201715194</v>
      </c>
    </row>
    <row r="14" spans="1:16" ht="30">
      <c r="A14" s="276"/>
      <c r="B14" s="299"/>
      <c r="C14" s="276"/>
      <c r="D14" s="273"/>
      <c r="E14" s="273"/>
      <c r="F14" s="14" t="s">
        <v>393</v>
      </c>
      <c r="G14" s="15">
        <v>1800</v>
      </c>
      <c r="H14" s="15" t="s">
        <v>496</v>
      </c>
      <c r="I14" s="63" t="s">
        <v>497</v>
      </c>
      <c r="J14" s="15" t="s">
        <v>515</v>
      </c>
      <c r="K14" s="15"/>
      <c r="L14" s="63" t="s">
        <v>29</v>
      </c>
      <c r="M14" s="70">
        <v>3000</v>
      </c>
      <c r="N14" s="15">
        <f t="shared" si="0"/>
        <v>5400000</v>
      </c>
      <c r="O14" s="273"/>
      <c r="P14" s="275"/>
    </row>
    <row r="15" spans="1:16" ht="30">
      <c r="A15" s="274">
        <v>7</v>
      </c>
      <c r="B15" s="298" t="s">
        <v>516</v>
      </c>
      <c r="C15" s="300" t="s">
        <v>493</v>
      </c>
      <c r="D15" s="271" t="s">
        <v>494</v>
      </c>
      <c r="E15" s="271" t="s">
        <v>517</v>
      </c>
      <c r="F15" s="14" t="s">
        <v>413</v>
      </c>
      <c r="G15" s="15">
        <v>50</v>
      </c>
      <c r="H15" s="15" t="s">
        <v>496</v>
      </c>
      <c r="I15" s="63" t="s">
        <v>497</v>
      </c>
      <c r="J15" s="15" t="s">
        <v>518</v>
      </c>
      <c r="K15" s="15"/>
      <c r="L15" s="62" t="s">
        <v>499</v>
      </c>
      <c r="M15" s="14">
        <v>15000</v>
      </c>
      <c r="N15" s="15">
        <f t="shared" si="0"/>
        <v>750000</v>
      </c>
      <c r="O15" s="271" t="s">
        <v>494</v>
      </c>
      <c r="P15" s="274">
        <v>201715194</v>
      </c>
    </row>
    <row r="16" spans="1:16" ht="30">
      <c r="A16" s="276"/>
      <c r="B16" s="299"/>
      <c r="C16" s="276"/>
      <c r="D16" s="273"/>
      <c r="E16" s="273"/>
      <c r="F16" s="14" t="s">
        <v>393</v>
      </c>
      <c r="G16" s="15">
        <v>750</v>
      </c>
      <c r="H16" s="15" t="s">
        <v>496</v>
      </c>
      <c r="I16" s="63" t="s">
        <v>497</v>
      </c>
      <c r="J16" s="15" t="s">
        <v>518</v>
      </c>
      <c r="K16" s="15"/>
      <c r="L16" s="63" t="s">
        <v>29</v>
      </c>
      <c r="M16" s="70">
        <v>3000</v>
      </c>
      <c r="N16" s="15">
        <f t="shared" si="0"/>
        <v>2250000</v>
      </c>
      <c r="O16" s="273"/>
      <c r="P16" s="275"/>
    </row>
    <row r="17" spans="1:16" ht="30">
      <c r="A17" s="274">
        <v>8</v>
      </c>
      <c r="B17" s="298" t="s">
        <v>519</v>
      </c>
      <c r="C17" s="300" t="s">
        <v>493</v>
      </c>
      <c r="D17" s="271" t="s">
        <v>494</v>
      </c>
      <c r="E17" s="271" t="s">
        <v>520</v>
      </c>
      <c r="F17" s="14" t="s">
        <v>413</v>
      </c>
      <c r="G17" s="15">
        <v>150</v>
      </c>
      <c r="H17" s="15" t="s">
        <v>496</v>
      </c>
      <c r="I17" s="63" t="s">
        <v>497</v>
      </c>
      <c r="J17" s="15" t="s">
        <v>521</v>
      </c>
      <c r="K17" s="15"/>
      <c r="L17" s="62" t="s">
        <v>499</v>
      </c>
      <c r="M17" s="14">
        <v>15000</v>
      </c>
      <c r="N17" s="15">
        <f t="shared" si="0"/>
        <v>2250000</v>
      </c>
      <c r="O17" s="271" t="s">
        <v>494</v>
      </c>
      <c r="P17" s="274">
        <v>201715194</v>
      </c>
    </row>
    <row r="18" spans="1:16" ht="30">
      <c r="A18" s="276"/>
      <c r="B18" s="299"/>
      <c r="C18" s="276"/>
      <c r="D18" s="273"/>
      <c r="E18" s="273"/>
      <c r="F18" s="14" t="s">
        <v>393</v>
      </c>
      <c r="G18" s="15">
        <v>2250</v>
      </c>
      <c r="H18" s="15" t="s">
        <v>496</v>
      </c>
      <c r="I18" s="63" t="s">
        <v>497</v>
      </c>
      <c r="J18" s="15" t="s">
        <v>521</v>
      </c>
      <c r="K18" s="15"/>
      <c r="L18" s="63" t="s">
        <v>29</v>
      </c>
      <c r="M18" s="70">
        <v>3000</v>
      </c>
      <c r="N18" s="15">
        <f t="shared" si="0"/>
        <v>6750000</v>
      </c>
      <c r="O18" s="273"/>
      <c r="P18" s="275"/>
    </row>
    <row r="19" spans="1:16" ht="30">
      <c r="A19" s="274">
        <v>9</v>
      </c>
      <c r="B19" s="298" t="s">
        <v>522</v>
      </c>
      <c r="C19" s="300" t="s">
        <v>493</v>
      </c>
      <c r="D19" s="271" t="s">
        <v>494</v>
      </c>
      <c r="E19" s="280" t="s">
        <v>523</v>
      </c>
      <c r="F19" s="14" t="s">
        <v>413</v>
      </c>
      <c r="G19" s="15">
        <v>100</v>
      </c>
      <c r="H19" s="15" t="s">
        <v>496</v>
      </c>
      <c r="I19" s="63" t="s">
        <v>497</v>
      </c>
      <c r="J19" s="15" t="s">
        <v>524</v>
      </c>
      <c r="K19" s="15"/>
      <c r="L19" s="62" t="s">
        <v>499</v>
      </c>
      <c r="M19" s="14">
        <v>15000</v>
      </c>
      <c r="N19" s="15">
        <f t="shared" si="0"/>
        <v>1500000</v>
      </c>
      <c r="O19" s="271" t="s">
        <v>494</v>
      </c>
      <c r="P19" s="274">
        <v>201715194</v>
      </c>
    </row>
    <row r="20" spans="1:16" ht="30">
      <c r="A20" s="276"/>
      <c r="B20" s="299"/>
      <c r="C20" s="276"/>
      <c r="D20" s="273"/>
      <c r="E20" s="273"/>
      <c r="F20" s="14" t="s">
        <v>393</v>
      </c>
      <c r="G20" s="15">
        <v>1500</v>
      </c>
      <c r="H20" s="15" t="s">
        <v>496</v>
      </c>
      <c r="I20" s="63" t="s">
        <v>497</v>
      </c>
      <c r="J20" s="15" t="s">
        <v>524</v>
      </c>
      <c r="K20" s="15"/>
      <c r="L20" s="63" t="s">
        <v>29</v>
      </c>
      <c r="M20" s="70">
        <v>3000</v>
      </c>
      <c r="N20" s="15">
        <f t="shared" si="0"/>
        <v>4500000</v>
      </c>
      <c r="O20" s="273"/>
      <c r="P20" s="275"/>
    </row>
    <row r="21" spans="1:16" ht="30">
      <c r="A21" s="274">
        <v>10</v>
      </c>
      <c r="B21" s="298" t="s">
        <v>525</v>
      </c>
      <c r="C21" s="300" t="s">
        <v>493</v>
      </c>
      <c r="D21" s="271" t="s">
        <v>494</v>
      </c>
      <c r="E21" s="271" t="s">
        <v>526</v>
      </c>
      <c r="F21" s="14" t="s">
        <v>413</v>
      </c>
      <c r="G21" s="15">
        <v>80</v>
      </c>
      <c r="H21" s="15" t="s">
        <v>496</v>
      </c>
      <c r="I21" s="63" t="s">
        <v>497</v>
      </c>
      <c r="J21" s="15" t="s">
        <v>527</v>
      </c>
      <c r="K21" s="15"/>
      <c r="L21" s="62" t="s">
        <v>499</v>
      </c>
      <c r="M21" s="14">
        <v>15000</v>
      </c>
      <c r="N21" s="15">
        <f t="shared" si="0"/>
        <v>1200000</v>
      </c>
      <c r="O21" s="271" t="s">
        <v>494</v>
      </c>
      <c r="P21" s="274">
        <v>201715194</v>
      </c>
    </row>
    <row r="22" spans="1:16" ht="30">
      <c r="A22" s="276"/>
      <c r="B22" s="299"/>
      <c r="C22" s="276"/>
      <c r="D22" s="273"/>
      <c r="E22" s="273"/>
      <c r="F22" s="14" t="s">
        <v>393</v>
      </c>
      <c r="G22" s="15">
        <v>1200</v>
      </c>
      <c r="H22" s="15" t="s">
        <v>496</v>
      </c>
      <c r="I22" s="63" t="s">
        <v>497</v>
      </c>
      <c r="J22" s="15" t="s">
        <v>527</v>
      </c>
      <c r="K22" s="15"/>
      <c r="L22" s="63" t="s">
        <v>29</v>
      </c>
      <c r="M22" s="70">
        <v>3000</v>
      </c>
      <c r="N22" s="15">
        <f t="shared" si="0"/>
        <v>3600000</v>
      </c>
      <c r="O22" s="273"/>
      <c r="P22" s="275"/>
    </row>
    <row r="23" spans="1:16" ht="30">
      <c r="A23" s="274">
        <v>11</v>
      </c>
      <c r="B23" s="298" t="s">
        <v>528</v>
      </c>
      <c r="C23" s="300" t="s">
        <v>493</v>
      </c>
      <c r="D23" s="271" t="s">
        <v>494</v>
      </c>
      <c r="E23" s="271" t="s">
        <v>529</v>
      </c>
      <c r="F23" s="14" t="s">
        <v>413</v>
      </c>
      <c r="G23" s="15">
        <v>30</v>
      </c>
      <c r="H23" s="15" t="s">
        <v>496</v>
      </c>
      <c r="I23" s="63" t="s">
        <v>497</v>
      </c>
      <c r="J23" s="15" t="s">
        <v>530</v>
      </c>
      <c r="K23" s="15"/>
      <c r="L23" s="62" t="s">
        <v>499</v>
      </c>
      <c r="M23" s="14">
        <v>15000</v>
      </c>
      <c r="N23" s="15">
        <f t="shared" si="0"/>
        <v>450000</v>
      </c>
      <c r="O23" s="271" t="s">
        <v>494</v>
      </c>
      <c r="P23" s="274">
        <v>201715194</v>
      </c>
    </row>
    <row r="24" spans="1:16" ht="30">
      <c r="A24" s="276"/>
      <c r="B24" s="299"/>
      <c r="C24" s="276"/>
      <c r="D24" s="273"/>
      <c r="E24" s="273"/>
      <c r="F24" s="14" t="s">
        <v>393</v>
      </c>
      <c r="G24" s="15">
        <v>450</v>
      </c>
      <c r="H24" s="15" t="s">
        <v>496</v>
      </c>
      <c r="I24" s="63" t="s">
        <v>497</v>
      </c>
      <c r="J24" s="15" t="s">
        <v>530</v>
      </c>
      <c r="K24" s="15"/>
      <c r="L24" s="63" t="s">
        <v>29</v>
      </c>
      <c r="M24" s="70">
        <v>3000</v>
      </c>
      <c r="N24" s="15">
        <f t="shared" si="0"/>
        <v>1350000</v>
      </c>
      <c r="O24" s="273"/>
      <c r="P24" s="275"/>
    </row>
  </sheetData>
  <mergeCells count="89">
    <mergeCell ref="P1:P2"/>
    <mergeCell ref="A1:A2"/>
    <mergeCell ref="B1:B2"/>
    <mergeCell ref="C1:C2"/>
    <mergeCell ref="D1:D2"/>
    <mergeCell ref="E1:E2"/>
    <mergeCell ref="F1:G1"/>
    <mergeCell ref="H1:H2"/>
    <mergeCell ref="I1:K1"/>
    <mergeCell ref="L1:L2"/>
    <mergeCell ref="M1:N2"/>
    <mergeCell ref="O1:O2"/>
    <mergeCell ref="P3:P4"/>
    <mergeCell ref="A5:A6"/>
    <mergeCell ref="B5:B6"/>
    <mergeCell ref="C5:C6"/>
    <mergeCell ref="D5:D6"/>
    <mergeCell ref="E5:E6"/>
    <mergeCell ref="O5:O6"/>
    <mergeCell ref="P5:P6"/>
    <mergeCell ref="A3:A4"/>
    <mergeCell ref="B3:B4"/>
    <mergeCell ref="C3:C4"/>
    <mergeCell ref="D3:D4"/>
    <mergeCell ref="E3:E4"/>
    <mergeCell ref="O3:O4"/>
    <mergeCell ref="P7:P8"/>
    <mergeCell ref="A9:A10"/>
    <mergeCell ref="B9:B10"/>
    <mergeCell ref="C9:C10"/>
    <mergeCell ref="D9:D10"/>
    <mergeCell ref="E9:E10"/>
    <mergeCell ref="O9:O10"/>
    <mergeCell ref="P9:P10"/>
    <mergeCell ref="A7:A8"/>
    <mergeCell ref="B7:B8"/>
    <mergeCell ref="C7:C8"/>
    <mergeCell ref="D7:D8"/>
    <mergeCell ref="E7:E8"/>
    <mergeCell ref="O7:O8"/>
    <mergeCell ref="P11:P12"/>
    <mergeCell ref="A13:A14"/>
    <mergeCell ref="B13:B14"/>
    <mergeCell ref="C13:C14"/>
    <mergeCell ref="D13:D14"/>
    <mergeCell ref="E13:E14"/>
    <mergeCell ref="O13:O14"/>
    <mergeCell ref="P13:P14"/>
    <mergeCell ref="A11:A12"/>
    <mergeCell ref="B11:B12"/>
    <mergeCell ref="C11:C12"/>
    <mergeCell ref="D11:D12"/>
    <mergeCell ref="E11:E12"/>
    <mergeCell ref="O11:O12"/>
    <mergeCell ref="P15:P16"/>
    <mergeCell ref="A17:A18"/>
    <mergeCell ref="B17:B18"/>
    <mergeCell ref="C17:C18"/>
    <mergeCell ref="D17:D18"/>
    <mergeCell ref="E17:E18"/>
    <mergeCell ref="O17:O18"/>
    <mergeCell ref="P17:P18"/>
    <mergeCell ref="A15:A16"/>
    <mergeCell ref="B15:B16"/>
    <mergeCell ref="C15:C16"/>
    <mergeCell ref="D15:D16"/>
    <mergeCell ref="E15:E16"/>
    <mergeCell ref="O15:O16"/>
    <mergeCell ref="P19:P20"/>
    <mergeCell ref="A21:A22"/>
    <mergeCell ref="B21:B22"/>
    <mergeCell ref="C21:C22"/>
    <mergeCell ref="D21:D22"/>
    <mergeCell ref="E21:E22"/>
    <mergeCell ref="O21:O22"/>
    <mergeCell ref="P21:P22"/>
    <mergeCell ref="A19:A20"/>
    <mergeCell ref="B19:B20"/>
    <mergeCell ref="C19:C20"/>
    <mergeCell ref="D19:D20"/>
    <mergeCell ref="E19:E20"/>
    <mergeCell ref="O19:O20"/>
    <mergeCell ref="P23:P24"/>
    <mergeCell ref="A23:A24"/>
    <mergeCell ref="B23:B24"/>
    <mergeCell ref="C23:C24"/>
    <mergeCell ref="D23:D24"/>
    <mergeCell ref="E23:E24"/>
    <mergeCell ref="O23:O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workbookViewId="0">
      <selection activeCell="M1" sqref="M1:M1048576"/>
    </sheetView>
  </sheetViews>
  <sheetFormatPr defaultRowHeight="15"/>
  <cols>
    <col min="1" max="1" width="4.140625" bestFit="1" customWidth="1"/>
    <col min="2" max="2" width="18.28515625" customWidth="1"/>
    <col min="4" max="4" width="13" bestFit="1" customWidth="1"/>
    <col min="5" max="5" width="35.28515625" customWidth="1"/>
    <col min="7" max="7" width="19.5703125" bestFit="1" customWidth="1"/>
    <col min="8" max="8" width="8.42578125" bestFit="1" customWidth="1"/>
    <col min="10" max="10" width="16" bestFit="1" customWidth="1"/>
    <col min="13" max="13" width="23.140625" customWidth="1"/>
    <col min="14" max="14" width="11.7109375" bestFit="1" customWidth="1"/>
    <col min="15" max="15" width="15.140625" bestFit="1" customWidth="1"/>
    <col min="16" max="16" width="35.5703125" customWidth="1"/>
  </cols>
  <sheetData>
    <row r="1" spans="1:16" ht="18.75">
      <c r="A1" s="143" t="s">
        <v>0</v>
      </c>
      <c r="B1" s="137" t="s">
        <v>89</v>
      </c>
      <c r="C1" s="210" t="s">
        <v>90</v>
      </c>
      <c r="D1" s="210"/>
      <c r="E1" s="137" t="s">
        <v>4</v>
      </c>
      <c r="F1" s="3"/>
      <c r="G1" s="137" t="s">
        <v>6</v>
      </c>
      <c r="H1" s="137"/>
      <c r="I1" s="137" t="s">
        <v>532</v>
      </c>
      <c r="J1" s="137" t="s">
        <v>8</v>
      </c>
      <c r="K1" s="137"/>
      <c r="L1" s="137"/>
      <c r="M1" s="137" t="s">
        <v>9</v>
      </c>
      <c r="N1" s="137"/>
      <c r="O1" s="137"/>
      <c r="P1" s="137" t="s">
        <v>11</v>
      </c>
    </row>
    <row r="2" spans="1:16" ht="37.5">
      <c r="A2" s="143"/>
      <c r="B2" s="137"/>
      <c r="C2" s="210"/>
      <c r="D2" s="210"/>
      <c r="E2" s="137"/>
      <c r="F2" s="3"/>
      <c r="G2" s="93" t="s">
        <v>13</v>
      </c>
      <c r="H2" s="95" t="s">
        <v>14</v>
      </c>
      <c r="I2" s="137"/>
      <c r="J2" s="93" t="s">
        <v>15</v>
      </c>
      <c r="K2" s="93" t="s">
        <v>16</v>
      </c>
      <c r="L2" s="93" t="s">
        <v>17</v>
      </c>
      <c r="M2" s="137"/>
      <c r="N2" s="93" t="s">
        <v>18</v>
      </c>
      <c r="O2" s="93" t="s">
        <v>19</v>
      </c>
      <c r="P2" s="137"/>
    </row>
    <row r="3" spans="1:16" ht="75">
      <c r="A3" s="94">
        <v>1</v>
      </c>
      <c r="B3" s="20" t="s">
        <v>533</v>
      </c>
      <c r="C3" s="98">
        <v>57528</v>
      </c>
      <c r="D3" s="98"/>
      <c r="E3" s="20" t="s">
        <v>534</v>
      </c>
      <c r="F3" s="102"/>
      <c r="G3" s="20" t="s">
        <v>535</v>
      </c>
      <c r="H3" s="21">
        <v>20</v>
      </c>
      <c r="I3" s="20" t="s">
        <v>399</v>
      </c>
      <c r="J3" s="20" t="s">
        <v>536</v>
      </c>
      <c r="K3" s="20" t="s">
        <v>537</v>
      </c>
      <c r="L3" s="20" t="s">
        <v>28</v>
      </c>
      <c r="M3" s="111"/>
      <c r="N3" s="20">
        <v>300000</v>
      </c>
      <c r="O3" s="20">
        <f>N3*H3</f>
        <v>6000000</v>
      </c>
      <c r="P3" s="20" t="s">
        <v>538</v>
      </c>
    </row>
    <row r="4" spans="1:16" ht="75">
      <c r="A4" s="137">
        <v>2</v>
      </c>
      <c r="B4" s="310" t="s">
        <v>539</v>
      </c>
      <c r="C4" s="311" t="s">
        <v>540</v>
      </c>
      <c r="D4" s="312">
        <v>44932</v>
      </c>
      <c r="E4" s="310" t="s">
        <v>541</v>
      </c>
      <c r="F4" s="310" t="s">
        <v>94</v>
      </c>
      <c r="G4" s="99" t="s">
        <v>108</v>
      </c>
      <c r="H4" s="100">
        <v>150</v>
      </c>
      <c r="I4" s="20" t="s">
        <v>25</v>
      </c>
      <c r="J4" s="313" t="s">
        <v>536</v>
      </c>
      <c r="K4" s="313" t="s">
        <v>542</v>
      </c>
      <c r="L4" s="20" t="s">
        <v>28</v>
      </c>
      <c r="M4" s="310"/>
      <c r="N4" s="10">
        <v>15000</v>
      </c>
      <c r="O4" s="10">
        <f t="shared" ref="O4:O40" si="0">+N4*H4</f>
        <v>2250000</v>
      </c>
      <c r="P4" s="310" t="s">
        <v>543</v>
      </c>
    </row>
    <row r="5" spans="1:16" ht="75">
      <c r="A5" s="137"/>
      <c r="B5" s="310"/>
      <c r="C5" s="311"/>
      <c r="D5" s="310"/>
      <c r="E5" s="310"/>
      <c r="F5" s="310"/>
      <c r="G5" s="99" t="s">
        <v>104</v>
      </c>
      <c r="H5" s="100">
        <v>150</v>
      </c>
      <c r="I5" s="20" t="s">
        <v>25</v>
      </c>
      <c r="J5" s="313"/>
      <c r="K5" s="313"/>
      <c r="L5" s="20" t="s">
        <v>28</v>
      </c>
      <c r="M5" s="310"/>
      <c r="N5" s="101">
        <v>9000</v>
      </c>
      <c r="O5" s="10">
        <f t="shared" si="0"/>
        <v>1350000</v>
      </c>
      <c r="P5" s="310"/>
    </row>
    <row r="6" spans="1:16" ht="75">
      <c r="A6" s="137"/>
      <c r="B6" s="310"/>
      <c r="C6" s="311"/>
      <c r="D6" s="310"/>
      <c r="E6" s="310"/>
      <c r="F6" s="310"/>
      <c r="G6" s="99" t="s">
        <v>95</v>
      </c>
      <c r="H6" s="100">
        <v>30</v>
      </c>
      <c r="I6" s="20" t="s">
        <v>25</v>
      </c>
      <c r="J6" s="313"/>
      <c r="K6" s="313"/>
      <c r="L6" s="20" t="s">
        <v>28</v>
      </c>
      <c r="M6" s="102"/>
      <c r="N6" s="101">
        <v>21000</v>
      </c>
      <c r="O6" s="10">
        <f t="shared" si="0"/>
        <v>630000</v>
      </c>
      <c r="P6" s="310"/>
    </row>
    <row r="7" spans="1:16" ht="75">
      <c r="A7" s="137"/>
      <c r="B7" s="310"/>
      <c r="C7" s="311"/>
      <c r="D7" s="310"/>
      <c r="E7" s="310"/>
      <c r="F7" s="310"/>
      <c r="G7" s="99" t="s">
        <v>100</v>
      </c>
      <c r="H7" s="100">
        <v>400</v>
      </c>
      <c r="I7" s="20" t="s">
        <v>25</v>
      </c>
      <c r="J7" s="313"/>
      <c r="K7" s="313"/>
      <c r="L7" s="20" t="s">
        <v>28</v>
      </c>
      <c r="M7" s="102"/>
      <c r="N7" s="101">
        <v>9000</v>
      </c>
      <c r="O7" s="10">
        <f>N7*H7</f>
        <v>3600000</v>
      </c>
      <c r="P7" s="310"/>
    </row>
    <row r="8" spans="1:16" ht="75">
      <c r="A8" s="137"/>
      <c r="B8" s="310"/>
      <c r="C8" s="311"/>
      <c r="D8" s="310"/>
      <c r="E8" s="310"/>
      <c r="F8" s="310"/>
      <c r="G8" s="99" t="s">
        <v>103</v>
      </c>
      <c r="H8" s="100">
        <v>25</v>
      </c>
      <c r="I8" s="20" t="s">
        <v>25</v>
      </c>
      <c r="J8" s="313"/>
      <c r="K8" s="313"/>
      <c r="L8" s="20" t="s">
        <v>28</v>
      </c>
      <c r="M8" s="310"/>
      <c r="N8" s="101">
        <v>9000</v>
      </c>
      <c r="O8" s="10">
        <f t="shared" si="0"/>
        <v>225000</v>
      </c>
      <c r="P8" s="310"/>
    </row>
    <row r="9" spans="1:16" ht="75">
      <c r="A9" s="137"/>
      <c r="B9" s="310"/>
      <c r="C9" s="311"/>
      <c r="D9" s="310"/>
      <c r="E9" s="310"/>
      <c r="F9" s="310"/>
      <c r="G9" s="99" t="s">
        <v>35</v>
      </c>
      <c r="H9" s="100">
        <v>1600</v>
      </c>
      <c r="I9" s="20" t="s">
        <v>25</v>
      </c>
      <c r="J9" s="313"/>
      <c r="K9" s="313"/>
      <c r="L9" s="20" t="s">
        <v>28</v>
      </c>
      <c r="M9" s="310"/>
      <c r="N9" s="101">
        <v>3000</v>
      </c>
      <c r="O9" s="10">
        <f t="shared" si="0"/>
        <v>4800000</v>
      </c>
      <c r="P9" s="310"/>
    </row>
    <row r="10" spans="1:16" ht="75">
      <c r="A10" s="137">
        <v>3</v>
      </c>
      <c r="B10" s="310" t="s">
        <v>544</v>
      </c>
      <c r="C10" s="310">
        <v>40106382</v>
      </c>
      <c r="D10" s="312">
        <v>44932</v>
      </c>
      <c r="E10" s="314" t="s">
        <v>541</v>
      </c>
      <c r="F10" s="310" t="s">
        <v>107</v>
      </c>
      <c r="G10" s="99" t="s">
        <v>108</v>
      </c>
      <c r="H10" s="100">
        <v>100</v>
      </c>
      <c r="I10" s="20" t="s">
        <v>25</v>
      </c>
      <c r="J10" s="313" t="s">
        <v>536</v>
      </c>
      <c r="K10" s="313" t="s">
        <v>545</v>
      </c>
      <c r="L10" s="20" t="s">
        <v>28</v>
      </c>
      <c r="M10" s="310"/>
      <c r="N10" s="10">
        <v>15000</v>
      </c>
      <c r="O10" s="10">
        <f t="shared" si="0"/>
        <v>1500000</v>
      </c>
      <c r="P10" s="310" t="s">
        <v>543</v>
      </c>
    </row>
    <row r="11" spans="1:16" ht="75">
      <c r="A11" s="137"/>
      <c r="B11" s="310"/>
      <c r="C11" s="310"/>
      <c r="D11" s="312"/>
      <c r="E11" s="314"/>
      <c r="F11" s="310"/>
      <c r="G11" s="99" t="s">
        <v>104</v>
      </c>
      <c r="H11" s="100">
        <v>100</v>
      </c>
      <c r="I11" s="20" t="s">
        <v>25</v>
      </c>
      <c r="J11" s="313"/>
      <c r="K11" s="313"/>
      <c r="L11" s="20" t="s">
        <v>28</v>
      </c>
      <c r="M11" s="310"/>
      <c r="N11" s="10">
        <v>9000</v>
      </c>
      <c r="O11" s="10">
        <f t="shared" si="0"/>
        <v>900000</v>
      </c>
      <c r="P11" s="310"/>
    </row>
    <row r="12" spans="1:16" ht="75">
      <c r="A12" s="137"/>
      <c r="B12" s="310"/>
      <c r="C12" s="310"/>
      <c r="D12" s="310"/>
      <c r="E12" s="314"/>
      <c r="F12" s="310"/>
      <c r="G12" s="99" t="s">
        <v>95</v>
      </c>
      <c r="H12" s="100">
        <v>20</v>
      </c>
      <c r="I12" s="20" t="s">
        <v>25</v>
      </c>
      <c r="J12" s="313"/>
      <c r="K12" s="313"/>
      <c r="L12" s="20" t="s">
        <v>28</v>
      </c>
      <c r="M12" s="310"/>
      <c r="N12" s="101">
        <v>21000</v>
      </c>
      <c r="O12" s="10">
        <f t="shared" si="0"/>
        <v>420000</v>
      </c>
      <c r="P12" s="310"/>
    </row>
    <row r="13" spans="1:16" ht="75">
      <c r="A13" s="137"/>
      <c r="B13" s="310"/>
      <c r="C13" s="310"/>
      <c r="D13" s="310"/>
      <c r="E13" s="314"/>
      <c r="F13" s="310"/>
      <c r="G13" s="99" t="s">
        <v>103</v>
      </c>
      <c r="H13" s="100">
        <v>2</v>
      </c>
      <c r="I13" s="20" t="s">
        <v>25</v>
      </c>
      <c r="J13" s="313"/>
      <c r="K13" s="313"/>
      <c r="L13" s="20" t="s">
        <v>28</v>
      </c>
      <c r="M13" s="310"/>
      <c r="N13" s="101">
        <v>9000</v>
      </c>
      <c r="O13" s="10">
        <f t="shared" si="0"/>
        <v>18000</v>
      </c>
      <c r="P13" s="310"/>
    </row>
    <row r="14" spans="1:16" ht="75">
      <c r="A14" s="137"/>
      <c r="B14" s="310"/>
      <c r="C14" s="310"/>
      <c r="D14" s="310"/>
      <c r="E14" s="314"/>
      <c r="F14" s="310"/>
      <c r="G14" s="99" t="s">
        <v>100</v>
      </c>
      <c r="H14" s="100">
        <v>100</v>
      </c>
      <c r="I14" s="20" t="s">
        <v>25</v>
      </c>
      <c r="J14" s="313"/>
      <c r="K14" s="313"/>
      <c r="L14" s="20" t="s">
        <v>28</v>
      </c>
      <c r="M14" s="310"/>
      <c r="N14" s="101">
        <v>9000</v>
      </c>
      <c r="O14" s="10">
        <f>N14*H14</f>
        <v>900000</v>
      </c>
      <c r="P14" s="310"/>
    </row>
    <row r="15" spans="1:16" ht="75">
      <c r="A15" s="137"/>
      <c r="B15" s="310"/>
      <c r="C15" s="310"/>
      <c r="D15" s="310"/>
      <c r="E15" s="314"/>
      <c r="F15" s="310"/>
      <c r="G15" s="99" t="s">
        <v>35</v>
      </c>
      <c r="H15" s="100">
        <v>400</v>
      </c>
      <c r="I15" s="20" t="s">
        <v>25</v>
      </c>
      <c r="J15" s="313"/>
      <c r="K15" s="313"/>
      <c r="L15" s="20" t="s">
        <v>28</v>
      </c>
      <c r="M15" s="310"/>
      <c r="N15" s="101">
        <v>3000</v>
      </c>
      <c r="O15" s="10">
        <f t="shared" si="0"/>
        <v>1200000</v>
      </c>
      <c r="P15" s="310"/>
    </row>
    <row r="16" spans="1:16" ht="75">
      <c r="A16" s="137">
        <v>4</v>
      </c>
      <c r="B16" s="310" t="s">
        <v>546</v>
      </c>
      <c r="C16" s="310">
        <v>40106393</v>
      </c>
      <c r="D16" s="312">
        <v>44932</v>
      </c>
      <c r="E16" s="310" t="s">
        <v>541</v>
      </c>
      <c r="F16" s="310" t="s">
        <v>111</v>
      </c>
      <c r="G16" s="99" t="s">
        <v>108</v>
      </c>
      <c r="H16" s="100">
        <v>15</v>
      </c>
      <c r="I16" s="20" t="s">
        <v>25</v>
      </c>
      <c r="J16" s="313" t="s">
        <v>536</v>
      </c>
      <c r="K16" s="313" t="s">
        <v>547</v>
      </c>
      <c r="L16" s="20" t="s">
        <v>28</v>
      </c>
      <c r="M16" s="310"/>
      <c r="N16" s="10">
        <v>15000</v>
      </c>
      <c r="O16" s="10">
        <f t="shared" si="0"/>
        <v>225000</v>
      </c>
      <c r="P16" s="310" t="s">
        <v>543</v>
      </c>
    </row>
    <row r="17" spans="1:16" ht="75">
      <c r="A17" s="137"/>
      <c r="B17" s="310"/>
      <c r="C17" s="310"/>
      <c r="D17" s="310"/>
      <c r="E17" s="310"/>
      <c r="F17" s="310"/>
      <c r="G17" s="99" t="s">
        <v>104</v>
      </c>
      <c r="H17" s="100">
        <v>120</v>
      </c>
      <c r="I17" s="20" t="s">
        <v>25</v>
      </c>
      <c r="J17" s="313"/>
      <c r="K17" s="313"/>
      <c r="L17" s="20" t="s">
        <v>28</v>
      </c>
      <c r="M17" s="310"/>
      <c r="N17" s="10">
        <v>9000</v>
      </c>
      <c r="O17" s="10">
        <f t="shared" si="0"/>
        <v>1080000</v>
      </c>
      <c r="P17" s="310"/>
    </row>
    <row r="18" spans="1:16" ht="75">
      <c r="A18" s="137"/>
      <c r="B18" s="310"/>
      <c r="C18" s="310"/>
      <c r="D18" s="310"/>
      <c r="E18" s="310"/>
      <c r="F18" s="310"/>
      <c r="G18" s="99" t="s">
        <v>95</v>
      </c>
      <c r="H18" s="100">
        <v>20</v>
      </c>
      <c r="I18" s="20" t="s">
        <v>25</v>
      </c>
      <c r="J18" s="313"/>
      <c r="K18" s="313"/>
      <c r="L18" s="20" t="s">
        <v>28</v>
      </c>
      <c r="M18" s="102"/>
      <c r="N18" s="10">
        <v>21000</v>
      </c>
      <c r="O18" s="10">
        <f t="shared" si="0"/>
        <v>420000</v>
      </c>
      <c r="P18" s="310"/>
    </row>
    <row r="19" spans="1:16" ht="75">
      <c r="A19" s="137"/>
      <c r="B19" s="310"/>
      <c r="C19" s="310"/>
      <c r="D19" s="310"/>
      <c r="E19" s="310"/>
      <c r="F19" s="310"/>
      <c r="G19" s="99" t="s">
        <v>100</v>
      </c>
      <c r="H19" s="100">
        <v>100</v>
      </c>
      <c r="I19" s="20" t="s">
        <v>25</v>
      </c>
      <c r="J19" s="313"/>
      <c r="K19" s="313"/>
      <c r="L19" s="20" t="s">
        <v>28</v>
      </c>
      <c r="M19" s="310"/>
      <c r="N19" s="10">
        <v>9000</v>
      </c>
      <c r="O19" s="10">
        <f t="shared" si="0"/>
        <v>900000</v>
      </c>
      <c r="P19" s="310"/>
    </row>
    <row r="20" spans="1:16" ht="75">
      <c r="A20" s="137"/>
      <c r="B20" s="310"/>
      <c r="C20" s="310"/>
      <c r="D20" s="310"/>
      <c r="E20" s="310"/>
      <c r="F20" s="310"/>
      <c r="G20" s="99" t="s">
        <v>35</v>
      </c>
      <c r="H20" s="100">
        <v>200</v>
      </c>
      <c r="I20" s="20" t="s">
        <v>25</v>
      </c>
      <c r="J20" s="313"/>
      <c r="K20" s="313"/>
      <c r="L20" s="20" t="s">
        <v>28</v>
      </c>
      <c r="M20" s="310"/>
      <c r="N20" s="101">
        <v>3000</v>
      </c>
      <c r="O20" s="10">
        <f t="shared" si="0"/>
        <v>600000</v>
      </c>
      <c r="P20" s="310"/>
    </row>
    <row r="21" spans="1:16" ht="75">
      <c r="A21" s="137">
        <v>5</v>
      </c>
      <c r="B21" s="310" t="s">
        <v>548</v>
      </c>
      <c r="C21" s="310">
        <v>40106383</v>
      </c>
      <c r="D21" s="312">
        <v>44942</v>
      </c>
      <c r="E21" s="314" t="s">
        <v>541</v>
      </c>
      <c r="F21" s="310" t="s">
        <v>116</v>
      </c>
      <c r="G21" s="99" t="s">
        <v>108</v>
      </c>
      <c r="H21" s="100">
        <v>100</v>
      </c>
      <c r="I21" s="20" t="s">
        <v>25</v>
      </c>
      <c r="J21" s="313" t="s">
        <v>536</v>
      </c>
      <c r="K21" s="313" t="s">
        <v>549</v>
      </c>
      <c r="L21" s="20" t="s">
        <v>28</v>
      </c>
      <c r="M21" s="102"/>
      <c r="N21" s="10">
        <v>15000</v>
      </c>
      <c r="O21" s="10">
        <f t="shared" si="0"/>
        <v>1500000</v>
      </c>
      <c r="P21" s="310" t="s">
        <v>543</v>
      </c>
    </row>
    <row r="22" spans="1:16" ht="75">
      <c r="A22" s="137"/>
      <c r="B22" s="310"/>
      <c r="C22" s="310"/>
      <c r="D22" s="310"/>
      <c r="E22" s="314"/>
      <c r="F22" s="310"/>
      <c r="G22" s="99" t="s">
        <v>104</v>
      </c>
      <c r="H22" s="100">
        <v>100</v>
      </c>
      <c r="I22" s="20" t="s">
        <v>25</v>
      </c>
      <c r="J22" s="313"/>
      <c r="K22" s="313"/>
      <c r="L22" s="20" t="s">
        <v>28</v>
      </c>
      <c r="M22" s="310"/>
      <c r="N22" s="101">
        <v>9000</v>
      </c>
      <c r="O22" s="10">
        <f t="shared" si="0"/>
        <v>900000</v>
      </c>
      <c r="P22" s="310"/>
    </row>
    <row r="23" spans="1:16" ht="75">
      <c r="A23" s="137"/>
      <c r="B23" s="310"/>
      <c r="C23" s="310"/>
      <c r="D23" s="310"/>
      <c r="E23" s="314"/>
      <c r="F23" s="310"/>
      <c r="G23" s="99" t="s">
        <v>95</v>
      </c>
      <c r="H23" s="100">
        <v>20</v>
      </c>
      <c r="I23" s="20" t="s">
        <v>25</v>
      </c>
      <c r="J23" s="313"/>
      <c r="K23" s="313"/>
      <c r="L23" s="20" t="s">
        <v>28</v>
      </c>
      <c r="M23" s="310"/>
      <c r="N23" s="101">
        <v>21000</v>
      </c>
      <c r="O23" s="10">
        <f t="shared" si="0"/>
        <v>420000</v>
      </c>
      <c r="P23" s="310"/>
    </row>
    <row r="24" spans="1:16" ht="75">
      <c r="A24" s="137"/>
      <c r="B24" s="310"/>
      <c r="C24" s="310"/>
      <c r="D24" s="310"/>
      <c r="E24" s="314"/>
      <c r="F24" s="310"/>
      <c r="G24" s="99" t="s">
        <v>100</v>
      </c>
      <c r="H24" s="100">
        <v>250</v>
      </c>
      <c r="I24" s="20" t="s">
        <v>25</v>
      </c>
      <c r="J24" s="313"/>
      <c r="K24" s="313"/>
      <c r="L24" s="20" t="s">
        <v>28</v>
      </c>
      <c r="M24" s="102"/>
      <c r="N24" s="101">
        <v>9000</v>
      </c>
      <c r="O24" s="10">
        <f t="shared" si="0"/>
        <v>2250000</v>
      </c>
      <c r="P24" s="310"/>
    </row>
    <row r="25" spans="1:16" ht="75">
      <c r="A25" s="137"/>
      <c r="B25" s="310"/>
      <c r="C25" s="310"/>
      <c r="D25" s="310"/>
      <c r="E25" s="314"/>
      <c r="F25" s="310"/>
      <c r="G25" s="99" t="s">
        <v>35</v>
      </c>
      <c r="H25" s="100">
        <v>1500</v>
      </c>
      <c r="I25" s="20" t="s">
        <v>25</v>
      </c>
      <c r="J25" s="313"/>
      <c r="K25" s="313"/>
      <c r="L25" s="20" t="s">
        <v>28</v>
      </c>
      <c r="M25" s="102"/>
      <c r="N25" s="101">
        <v>3000</v>
      </c>
      <c r="O25" s="10">
        <f t="shared" si="0"/>
        <v>4500000</v>
      </c>
      <c r="P25" s="310"/>
    </row>
    <row r="26" spans="1:16" ht="75">
      <c r="A26" s="137">
        <v>6</v>
      </c>
      <c r="B26" s="310" t="s">
        <v>550</v>
      </c>
      <c r="C26" s="311" t="s">
        <v>551</v>
      </c>
      <c r="D26" s="312">
        <v>44932</v>
      </c>
      <c r="E26" s="310" t="s">
        <v>541</v>
      </c>
      <c r="F26" s="310" t="s">
        <v>121</v>
      </c>
      <c r="G26" s="99" t="s">
        <v>108</v>
      </c>
      <c r="H26" s="100">
        <v>100</v>
      </c>
      <c r="I26" s="20" t="s">
        <v>25</v>
      </c>
      <c r="J26" s="313" t="s">
        <v>536</v>
      </c>
      <c r="K26" s="313" t="s">
        <v>552</v>
      </c>
      <c r="L26" s="20" t="s">
        <v>28</v>
      </c>
      <c r="M26" s="310"/>
      <c r="N26" s="10">
        <v>15000</v>
      </c>
      <c r="O26" s="10">
        <f t="shared" si="0"/>
        <v>1500000</v>
      </c>
      <c r="P26" s="310" t="s">
        <v>543</v>
      </c>
    </row>
    <row r="27" spans="1:16" ht="75">
      <c r="A27" s="137"/>
      <c r="B27" s="310"/>
      <c r="C27" s="311"/>
      <c r="D27" s="312"/>
      <c r="E27" s="310"/>
      <c r="F27" s="310"/>
      <c r="G27" s="99" t="s">
        <v>104</v>
      </c>
      <c r="H27" s="100">
        <v>100</v>
      </c>
      <c r="I27" s="20" t="s">
        <v>25</v>
      </c>
      <c r="J27" s="313"/>
      <c r="K27" s="313"/>
      <c r="L27" s="20" t="s">
        <v>28</v>
      </c>
      <c r="M27" s="310"/>
      <c r="N27" s="10">
        <v>9000</v>
      </c>
      <c r="O27" s="10">
        <f t="shared" si="0"/>
        <v>900000</v>
      </c>
      <c r="P27" s="310"/>
    </row>
    <row r="28" spans="1:16" ht="75">
      <c r="A28" s="137"/>
      <c r="B28" s="310"/>
      <c r="C28" s="311"/>
      <c r="D28" s="312"/>
      <c r="E28" s="310"/>
      <c r="F28" s="310"/>
      <c r="G28" s="99" t="s">
        <v>95</v>
      </c>
      <c r="H28" s="100">
        <v>20</v>
      </c>
      <c r="I28" s="20" t="s">
        <v>25</v>
      </c>
      <c r="J28" s="313"/>
      <c r="K28" s="313"/>
      <c r="L28" s="20" t="s">
        <v>28</v>
      </c>
      <c r="M28" s="310"/>
      <c r="N28" s="10">
        <v>21000</v>
      </c>
      <c r="O28" s="10">
        <f t="shared" si="0"/>
        <v>420000</v>
      </c>
      <c r="P28" s="310"/>
    </row>
    <row r="29" spans="1:16" ht="75">
      <c r="A29" s="137"/>
      <c r="B29" s="310"/>
      <c r="C29" s="311"/>
      <c r="D29" s="312"/>
      <c r="E29" s="310"/>
      <c r="F29" s="310"/>
      <c r="G29" s="99" t="s">
        <v>100</v>
      </c>
      <c r="H29" s="100">
        <v>250</v>
      </c>
      <c r="I29" s="20" t="s">
        <v>25</v>
      </c>
      <c r="J29" s="313"/>
      <c r="K29" s="313"/>
      <c r="L29" s="20" t="s">
        <v>28</v>
      </c>
      <c r="M29" s="310"/>
      <c r="N29" s="10">
        <v>9000</v>
      </c>
      <c r="O29" s="10">
        <f t="shared" si="0"/>
        <v>2250000</v>
      </c>
      <c r="P29" s="310"/>
    </row>
    <row r="30" spans="1:16" ht="75">
      <c r="A30" s="137"/>
      <c r="B30" s="310"/>
      <c r="C30" s="311"/>
      <c r="D30" s="312"/>
      <c r="E30" s="310"/>
      <c r="F30" s="310"/>
      <c r="G30" s="99" t="s">
        <v>103</v>
      </c>
      <c r="H30" s="100">
        <v>20</v>
      </c>
      <c r="I30" s="20" t="s">
        <v>25</v>
      </c>
      <c r="J30" s="313"/>
      <c r="K30" s="313"/>
      <c r="L30" s="20" t="s">
        <v>28</v>
      </c>
      <c r="M30" s="310"/>
      <c r="N30" s="10">
        <v>9000</v>
      </c>
      <c r="O30" s="10">
        <f>N30*H30</f>
        <v>180000</v>
      </c>
      <c r="P30" s="310"/>
    </row>
    <row r="31" spans="1:16" ht="75">
      <c r="A31" s="137"/>
      <c r="B31" s="310"/>
      <c r="C31" s="311"/>
      <c r="D31" s="312"/>
      <c r="E31" s="310"/>
      <c r="F31" s="310"/>
      <c r="G31" s="99" t="s">
        <v>35</v>
      </c>
      <c r="H31" s="100">
        <v>2000</v>
      </c>
      <c r="I31" s="20" t="s">
        <v>25</v>
      </c>
      <c r="J31" s="313"/>
      <c r="K31" s="313"/>
      <c r="L31" s="20" t="s">
        <v>28</v>
      </c>
      <c r="M31" s="310"/>
      <c r="N31" s="101">
        <v>3000</v>
      </c>
      <c r="O31" s="10">
        <f t="shared" si="0"/>
        <v>6000000</v>
      </c>
      <c r="P31" s="310"/>
    </row>
    <row r="32" spans="1:16" ht="75">
      <c r="A32" s="137">
        <v>7</v>
      </c>
      <c r="B32" s="310" t="s">
        <v>553</v>
      </c>
      <c r="C32" s="311" t="s">
        <v>554</v>
      </c>
      <c r="D32" s="312">
        <v>44932</v>
      </c>
      <c r="E32" s="310" t="s">
        <v>541</v>
      </c>
      <c r="F32" s="20"/>
      <c r="G32" s="99" t="s">
        <v>108</v>
      </c>
      <c r="H32" s="100">
        <v>100</v>
      </c>
      <c r="I32" s="20" t="s">
        <v>25</v>
      </c>
      <c r="J32" s="313" t="s">
        <v>536</v>
      </c>
      <c r="K32" s="313" t="s">
        <v>555</v>
      </c>
      <c r="L32" s="20" t="s">
        <v>28</v>
      </c>
      <c r="M32" s="310"/>
      <c r="N32" s="101">
        <v>15000</v>
      </c>
      <c r="O32" s="10">
        <f t="shared" si="0"/>
        <v>1500000</v>
      </c>
      <c r="P32" s="310" t="s">
        <v>543</v>
      </c>
    </row>
    <row r="33" spans="1:16" ht="75">
      <c r="A33" s="137"/>
      <c r="B33" s="310"/>
      <c r="C33" s="311"/>
      <c r="D33" s="312"/>
      <c r="E33" s="310"/>
      <c r="F33" s="20"/>
      <c r="G33" s="99" t="s">
        <v>104</v>
      </c>
      <c r="H33" s="100">
        <v>100</v>
      </c>
      <c r="I33" s="20" t="s">
        <v>25</v>
      </c>
      <c r="J33" s="313"/>
      <c r="K33" s="313"/>
      <c r="L33" s="20" t="s">
        <v>28</v>
      </c>
      <c r="M33" s="310"/>
      <c r="N33" s="101">
        <v>9000</v>
      </c>
      <c r="O33" s="10">
        <f t="shared" si="0"/>
        <v>900000</v>
      </c>
      <c r="P33" s="310"/>
    </row>
    <row r="34" spans="1:16" ht="75">
      <c r="A34" s="137"/>
      <c r="B34" s="310"/>
      <c r="C34" s="311"/>
      <c r="D34" s="312"/>
      <c r="E34" s="310"/>
      <c r="F34" s="20"/>
      <c r="G34" s="99" t="s">
        <v>95</v>
      </c>
      <c r="H34" s="100">
        <v>30</v>
      </c>
      <c r="I34" s="20" t="s">
        <v>25</v>
      </c>
      <c r="J34" s="313"/>
      <c r="K34" s="313"/>
      <c r="L34" s="20" t="s">
        <v>28</v>
      </c>
      <c r="M34" s="310"/>
      <c r="N34" s="101">
        <v>21000</v>
      </c>
      <c r="O34" s="10">
        <f t="shared" si="0"/>
        <v>630000</v>
      </c>
      <c r="P34" s="310"/>
    </row>
    <row r="35" spans="1:16" ht="75">
      <c r="A35" s="137"/>
      <c r="B35" s="310"/>
      <c r="C35" s="311"/>
      <c r="D35" s="312"/>
      <c r="E35" s="310"/>
      <c r="F35" s="20"/>
      <c r="G35" s="99" t="s">
        <v>100</v>
      </c>
      <c r="H35" s="100">
        <v>180</v>
      </c>
      <c r="I35" s="20" t="s">
        <v>25</v>
      </c>
      <c r="J35" s="313"/>
      <c r="K35" s="313"/>
      <c r="L35" s="20" t="s">
        <v>28</v>
      </c>
      <c r="M35" s="310"/>
      <c r="N35" s="101">
        <v>9000</v>
      </c>
      <c r="O35" s="10">
        <f t="shared" si="0"/>
        <v>1620000</v>
      </c>
      <c r="P35" s="310"/>
    </row>
    <row r="36" spans="1:16" ht="75">
      <c r="A36" s="137"/>
      <c r="B36" s="310"/>
      <c r="C36" s="311"/>
      <c r="D36" s="312"/>
      <c r="E36" s="310"/>
      <c r="F36" s="20"/>
      <c r="G36" s="99" t="s">
        <v>103</v>
      </c>
      <c r="H36" s="100">
        <v>35</v>
      </c>
      <c r="I36" s="20" t="s">
        <v>25</v>
      </c>
      <c r="J36" s="313"/>
      <c r="K36" s="313"/>
      <c r="L36" s="20" t="s">
        <v>28</v>
      </c>
      <c r="M36" s="310"/>
      <c r="N36" s="101">
        <v>9000</v>
      </c>
      <c r="O36" s="10">
        <f t="shared" si="0"/>
        <v>315000</v>
      </c>
      <c r="P36" s="310"/>
    </row>
    <row r="37" spans="1:16" ht="75">
      <c r="A37" s="137"/>
      <c r="B37" s="310"/>
      <c r="C37" s="311"/>
      <c r="D37" s="312"/>
      <c r="E37" s="310"/>
      <c r="F37" s="20"/>
      <c r="G37" s="99" t="s">
        <v>35</v>
      </c>
      <c r="H37" s="100">
        <v>1000</v>
      </c>
      <c r="I37" s="20" t="s">
        <v>25</v>
      </c>
      <c r="J37" s="313"/>
      <c r="K37" s="313"/>
      <c r="L37" s="20" t="s">
        <v>28</v>
      </c>
      <c r="M37" s="310"/>
      <c r="N37" s="101">
        <v>3000</v>
      </c>
      <c r="O37" s="10">
        <f t="shared" si="0"/>
        <v>3000000</v>
      </c>
      <c r="P37" s="310"/>
    </row>
    <row r="38" spans="1:16" ht="75">
      <c r="A38" s="137">
        <v>8</v>
      </c>
      <c r="B38" s="310" t="s">
        <v>556</v>
      </c>
      <c r="C38" s="311" t="s">
        <v>557</v>
      </c>
      <c r="D38" s="312">
        <v>44939</v>
      </c>
      <c r="E38" s="310" t="s">
        <v>541</v>
      </c>
      <c r="F38" s="20"/>
      <c r="G38" s="99" t="s">
        <v>108</v>
      </c>
      <c r="H38" s="100">
        <v>100</v>
      </c>
      <c r="I38" s="20" t="s">
        <v>25</v>
      </c>
      <c r="J38" s="313" t="s">
        <v>536</v>
      </c>
      <c r="K38" s="313" t="s">
        <v>558</v>
      </c>
      <c r="L38" s="20" t="s">
        <v>28</v>
      </c>
      <c r="M38" s="310"/>
      <c r="N38" s="101">
        <v>15000</v>
      </c>
      <c r="O38" s="10">
        <f t="shared" si="0"/>
        <v>1500000</v>
      </c>
      <c r="P38" s="310" t="s">
        <v>543</v>
      </c>
    </row>
    <row r="39" spans="1:16" ht="75">
      <c r="A39" s="137"/>
      <c r="B39" s="310"/>
      <c r="C39" s="311"/>
      <c r="D39" s="312"/>
      <c r="E39" s="310"/>
      <c r="F39" s="20"/>
      <c r="G39" s="99" t="s">
        <v>104</v>
      </c>
      <c r="H39" s="100">
        <v>150</v>
      </c>
      <c r="I39" s="20" t="s">
        <v>25</v>
      </c>
      <c r="J39" s="313"/>
      <c r="K39" s="313"/>
      <c r="L39" s="20" t="s">
        <v>28</v>
      </c>
      <c r="M39" s="310"/>
      <c r="N39" s="101">
        <v>9000</v>
      </c>
      <c r="O39" s="10">
        <f t="shared" si="0"/>
        <v>1350000</v>
      </c>
      <c r="P39" s="310"/>
    </row>
    <row r="40" spans="1:16" ht="75">
      <c r="A40" s="137"/>
      <c r="B40" s="310"/>
      <c r="C40" s="311"/>
      <c r="D40" s="312"/>
      <c r="E40" s="310"/>
      <c r="F40" s="20"/>
      <c r="G40" s="99" t="s">
        <v>95</v>
      </c>
      <c r="H40" s="100">
        <v>30</v>
      </c>
      <c r="I40" s="20" t="s">
        <v>25</v>
      </c>
      <c r="J40" s="313"/>
      <c r="K40" s="313"/>
      <c r="L40" s="20" t="s">
        <v>28</v>
      </c>
      <c r="M40" s="310"/>
      <c r="N40" s="101">
        <v>21000</v>
      </c>
      <c r="O40" s="10">
        <f t="shared" si="0"/>
        <v>630000</v>
      </c>
      <c r="P40" s="310"/>
    </row>
    <row r="41" spans="1:16" ht="75">
      <c r="A41" s="137"/>
      <c r="B41" s="310"/>
      <c r="C41" s="311"/>
      <c r="D41" s="312"/>
      <c r="E41" s="310"/>
      <c r="F41" s="20"/>
      <c r="G41" s="99" t="s">
        <v>559</v>
      </c>
      <c r="H41" s="100">
        <v>100</v>
      </c>
      <c r="I41" s="20" t="s">
        <v>25</v>
      </c>
      <c r="J41" s="313"/>
      <c r="K41" s="313"/>
      <c r="L41" s="20" t="s">
        <v>28</v>
      </c>
      <c r="M41" s="310"/>
      <c r="N41" s="101">
        <v>9000</v>
      </c>
      <c r="O41" s="10">
        <f t="shared" ref="O41:O60" si="1">N41*H41</f>
        <v>900000</v>
      </c>
      <c r="P41" s="310"/>
    </row>
    <row r="42" spans="1:16" ht="75">
      <c r="A42" s="137"/>
      <c r="B42" s="310"/>
      <c r="C42" s="311"/>
      <c r="D42" s="312"/>
      <c r="E42" s="310"/>
      <c r="F42" s="20"/>
      <c r="G42" s="99" t="s">
        <v>560</v>
      </c>
      <c r="H42" s="100">
        <v>100</v>
      </c>
      <c r="I42" s="20" t="s">
        <v>25</v>
      </c>
      <c r="J42" s="313"/>
      <c r="K42" s="313"/>
      <c r="L42" s="20" t="s">
        <v>28</v>
      </c>
      <c r="M42" s="310"/>
      <c r="N42" s="101">
        <v>9000</v>
      </c>
      <c r="O42" s="10">
        <f t="shared" si="1"/>
        <v>900000</v>
      </c>
      <c r="P42" s="310"/>
    </row>
    <row r="43" spans="1:16" ht="75">
      <c r="A43" s="137"/>
      <c r="B43" s="310"/>
      <c r="C43" s="311"/>
      <c r="D43" s="312"/>
      <c r="E43" s="310"/>
      <c r="F43" s="20"/>
      <c r="G43" s="99" t="s">
        <v>35</v>
      </c>
      <c r="H43" s="100">
        <v>800</v>
      </c>
      <c r="I43" s="20" t="s">
        <v>25</v>
      </c>
      <c r="J43" s="313"/>
      <c r="K43" s="313"/>
      <c r="L43" s="20" t="s">
        <v>28</v>
      </c>
      <c r="M43" s="310"/>
      <c r="N43" s="101">
        <v>3000</v>
      </c>
      <c r="O43" s="10">
        <f t="shared" si="1"/>
        <v>2400000</v>
      </c>
      <c r="P43" s="310"/>
    </row>
    <row r="44" spans="1:16" ht="75">
      <c r="A44" s="137">
        <v>9</v>
      </c>
      <c r="B44" s="310" t="s">
        <v>561</v>
      </c>
      <c r="C44" s="311" t="s">
        <v>562</v>
      </c>
      <c r="D44" s="312">
        <v>44933</v>
      </c>
      <c r="E44" s="310" t="s">
        <v>541</v>
      </c>
      <c r="F44" s="20"/>
      <c r="G44" s="99" t="s">
        <v>108</v>
      </c>
      <c r="H44" s="100">
        <v>100</v>
      </c>
      <c r="I44" s="20" t="s">
        <v>25</v>
      </c>
      <c r="J44" s="313" t="s">
        <v>536</v>
      </c>
      <c r="K44" s="313" t="s">
        <v>563</v>
      </c>
      <c r="L44" s="20" t="s">
        <v>28</v>
      </c>
      <c r="M44" s="102"/>
      <c r="N44" s="10">
        <v>15000</v>
      </c>
      <c r="O44" s="10">
        <f t="shared" si="1"/>
        <v>1500000</v>
      </c>
      <c r="P44" s="310" t="s">
        <v>543</v>
      </c>
    </row>
    <row r="45" spans="1:16" ht="75">
      <c r="A45" s="137"/>
      <c r="B45" s="310"/>
      <c r="C45" s="311"/>
      <c r="D45" s="312"/>
      <c r="E45" s="310"/>
      <c r="F45" s="20"/>
      <c r="G45" s="99" t="s">
        <v>104</v>
      </c>
      <c r="H45" s="100">
        <v>100</v>
      </c>
      <c r="I45" s="20" t="s">
        <v>25</v>
      </c>
      <c r="J45" s="313"/>
      <c r="K45" s="313"/>
      <c r="L45" s="20" t="s">
        <v>28</v>
      </c>
      <c r="M45" s="102"/>
      <c r="N45" s="101">
        <v>9000</v>
      </c>
      <c r="O45" s="10">
        <f t="shared" si="1"/>
        <v>900000</v>
      </c>
      <c r="P45" s="310"/>
    </row>
    <row r="46" spans="1:16" ht="75">
      <c r="A46" s="137"/>
      <c r="B46" s="310"/>
      <c r="C46" s="311"/>
      <c r="D46" s="312"/>
      <c r="E46" s="310"/>
      <c r="F46" s="20"/>
      <c r="G46" s="99" t="s">
        <v>35</v>
      </c>
      <c r="H46" s="100">
        <v>100</v>
      </c>
      <c r="I46" s="20" t="s">
        <v>25</v>
      </c>
      <c r="J46" s="313"/>
      <c r="K46" s="313"/>
      <c r="L46" s="20" t="s">
        <v>28</v>
      </c>
      <c r="M46" s="102"/>
      <c r="N46" s="10">
        <v>3000</v>
      </c>
      <c r="O46" s="10">
        <f t="shared" si="1"/>
        <v>300000</v>
      </c>
      <c r="P46" s="310"/>
    </row>
    <row r="47" spans="1:16" ht="75">
      <c r="A47" s="137">
        <v>10</v>
      </c>
      <c r="B47" s="310" t="s">
        <v>564</v>
      </c>
      <c r="C47" s="311" t="s">
        <v>565</v>
      </c>
      <c r="D47" s="312">
        <v>44933</v>
      </c>
      <c r="E47" s="310" t="s">
        <v>541</v>
      </c>
      <c r="F47" s="20"/>
      <c r="G47" s="99" t="s">
        <v>108</v>
      </c>
      <c r="H47" s="100">
        <v>10</v>
      </c>
      <c r="I47" s="20" t="s">
        <v>25</v>
      </c>
      <c r="J47" s="313" t="s">
        <v>536</v>
      </c>
      <c r="K47" s="313" t="s">
        <v>566</v>
      </c>
      <c r="L47" s="20" t="s">
        <v>28</v>
      </c>
      <c r="M47" s="102"/>
      <c r="N47" s="10">
        <v>15000</v>
      </c>
      <c r="O47" s="10">
        <f t="shared" si="1"/>
        <v>150000</v>
      </c>
      <c r="P47" s="310" t="s">
        <v>543</v>
      </c>
    </row>
    <row r="48" spans="1:16" ht="75">
      <c r="A48" s="137"/>
      <c r="B48" s="310"/>
      <c r="C48" s="311"/>
      <c r="D48" s="312"/>
      <c r="E48" s="310"/>
      <c r="F48" s="20"/>
      <c r="G48" s="99" t="s">
        <v>104</v>
      </c>
      <c r="H48" s="100">
        <v>35</v>
      </c>
      <c r="I48" s="20" t="s">
        <v>362</v>
      </c>
      <c r="J48" s="313"/>
      <c r="K48" s="313"/>
      <c r="L48" s="20" t="s">
        <v>28</v>
      </c>
      <c r="M48" s="20"/>
      <c r="N48" s="10">
        <v>9000</v>
      </c>
      <c r="O48" s="10">
        <f t="shared" si="1"/>
        <v>315000</v>
      </c>
      <c r="P48" s="310"/>
    </row>
    <row r="49" spans="1:16" ht="75">
      <c r="A49" s="137"/>
      <c r="B49" s="310"/>
      <c r="C49" s="311"/>
      <c r="D49" s="312"/>
      <c r="E49" s="310"/>
      <c r="F49" s="103"/>
      <c r="G49" s="99" t="s">
        <v>35</v>
      </c>
      <c r="H49" s="104">
        <v>20</v>
      </c>
      <c r="I49" s="103" t="s">
        <v>362</v>
      </c>
      <c r="J49" s="313"/>
      <c r="K49" s="313"/>
      <c r="L49" s="20" t="s">
        <v>28</v>
      </c>
      <c r="M49" s="103"/>
      <c r="N49" s="10">
        <v>3000</v>
      </c>
      <c r="O49" s="105">
        <f t="shared" si="1"/>
        <v>60000</v>
      </c>
      <c r="P49" s="310"/>
    </row>
    <row r="50" spans="1:16" ht="75">
      <c r="A50" s="315">
        <v>11</v>
      </c>
      <c r="B50" s="310" t="s">
        <v>567</v>
      </c>
      <c r="C50" s="316"/>
      <c r="D50" s="316"/>
      <c r="E50" s="310" t="s">
        <v>541</v>
      </c>
      <c r="F50" s="103"/>
      <c r="G50" s="99" t="s">
        <v>108</v>
      </c>
      <c r="H50" s="104">
        <v>100</v>
      </c>
      <c r="I50" s="103" t="s">
        <v>362</v>
      </c>
      <c r="J50" s="317" t="s">
        <v>536</v>
      </c>
      <c r="K50" s="317" t="s">
        <v>568</v>
      </c>
      <c r="L50" s="20" t="s">
        <v>28</v>
      </c>
      <c r="M50" s="103"/>
      <c r="N50" s="103">
        <v>15000</v>
      </c>
      <c r="O50" s="103">
        <f t="shared" si="1"/>
        <v>1500000</v>
      </c>
      <c r="P50" s="318" t="s">
        <v>543</v>
      </c>
    </row>
    <row r="51" spans="1:16" ht="75">
      <c r="A51" s="315"/>
      <c r="B51" s="310"/>
      <c r="C51" s="316"/>
      <c r="D51" s="316"/>
      <c r="E51" s="310"/>
      <c r="F51" s="103"/>
      <c r="G51" s="99" t="s">
        <v>104</v>
      </c>
      <c r="H51" s="104">
        <v>150</v>
      </c>
      <c r="I51" s="103" t="s">
        <v>362</v>
      </c>
      <c r="J51" s="317"/>
      <c r="K51" s="317"/>
      <c r="L51" s="20" t="s">
        <v>28</v>
      </c>
      <c r="M51" s="103"/>
      <c r="N51" s="103">
        <v>9000</v>
      </c>
      <c r="O51" s="103">
        <f t="shared" si="1"/>
        <v>1350000</v>
      </c>
      <c r="P51" s="318"/>
    </row>
    <row r="52" spans="1:16" ht="75">
      <c r="A52" s="315"/>
      <c r="B52" s="310"/>
      <c r="C52" s="316"/>
      <c r="D52" s="316"/>
      <c r="E52" s="310"/>
      <c r="F52" s="103"/>
      <c r="G52" s="99" t="s">
        <v>95</v>
      </c>
      <c r="H52" s="104">
        <v>20</v>
      </c>
      <c r="I52" s="103" t="s">
        <v>362</v>
      </c>
      <c r="J52" s="317"/>
      <c r="K52" s="317"/>
      <c r="L52" s="20" t="s">
        <v>28</v>
      </c>
      <c r="M52" s="103"/>
      <c r="N52" s="103">
        <v>21000</v>
      </c>
      <c r="O52" s="103">
        <f t="shared" si="1"/>
        <v>420000</v>
      </c>
      <c r="P52" s="318"/>
    </row>
    <row r="53" spans="1:16" ht="75">
      <c r="A53" s="315"/>
      <c r="B53" s="310"/>
      <c r="C53" s="316"/>
      <c r="D53" s="316"/>
      <c r="E53" s="310"/>
      <c r="F53" s="103"/>
      <c r="G53" s="99" t="s">
        <v>100</v>
      </c>
      <c r="H53" s="104">
        <v>100</v>
      </c>
      <c r="I53" s="103" t="s">
        <v>362</v>
      </c>
      <c r="J53" s="317"/>
      <c r="K53" s="317"/>
      <c r="L53" s="20" t="s">
        <v>28</v>
      </c>
      <c r="M53" s="103"/>
      <c r="N53" s="103">
        <v>9000</v>
      </c>
      <c r="O53" s="103">
        <f t="shared" si="1"/>
        <v>900000</v>
      </c>
      <c r="P53" s="318"/>
    </row>
    <row r="54" spans="1:16" ht="75">
      <c r="A54" s="315"/>
      <c r="B54" s="310"/>
      <c r="C54" s="316"/>
      <c r="D54" s="316"/>
      <c r="E54" s="310"/>
      <c r="F54" s="103"/>
      <c r="G54" s="99" t="s">
        <v>35</v>
      </c>
      <c r="H54" s="104">
        <v>300</v>
      </c>
      <c r="I54" s="103" t="s">
        <v>362</v>
      </c>
      <c r="J54" s="317"/>
      <c r="K54" s="317"/>
      <c r="L54" s="20" t="s">
        <v>28</v>
      </c>
      <c r="M54" s="103"/>
      <c r="N54" s="103">
        <v>3000</v>
      </c>
      <c r="O54" s="103">
        <f t="shared" si="1"/>
        <v>900000</v>
      </c>
      <c r="P54" s="318"/>
    </row>
    <row r="55" spans="1:16" ht="75">
      <c r="A55" s="315">
        <v>12</v>
      </c>
      <c r="B55" s="318" t="s">
        <v>569</v>
      </c>
      <c r="C55" s="317"/>
      <c r="D55" s="317"/>
      <c r="E55" s="318" t="s">
        <v>541</v>
      </c>
      <c r="F55" s="106"/>
      <c r="G55" s="99" t="s">
        <v>108</v>
      </c>
      <c r="H55" s="107">
        <v>50</v>
      </c>
      <c r="I55" s="106" t="s">
        <v>362</v>
      </c>
      <c r="J55" s="317" t="s">
        <v>536</v>
      </c>
      <c r="K55" s="317" t="s">
        <v>570</v>
      </c>
      <c r="L55" s="20" t="s">
        <v>28</v>
      </c>
      <c r="M55" s="106"/>
      <c r="N55" s="106">
        <v>15000</v>
      </c>
      <c r="O55" s="106">
        <f t="shared" si="1"/>
        <v>750000</v>
      </c>
      <c r="P55" s="318" t="s">
        <v>543</v>
      </c>
    </row>
    <row r="56" spans="1:16" ht="75">
      <c r="A56" s="315"/>
      <c r="B56" s="318"/>
      <c r="C56" s="317"/>
      <c r="D56" s="317"/>
      <c r="E56" s="318"/>
      <c r="F56" s="106"/>
      <c r="G56" s="99" t="s">
        <v>104</v>
      </c>
      <c r="H56" s="107">
        <v>100</v>
      </c>
      <c r="I56" s="106" t="s">
        <v>362</v>
      </c>
      <c r="J56" s="317"/>
      <c r="K56" s="317"/>
      <c r="L56" s="20" t="s">
        <v>28</v>
      </c>
      <c r="M56" s="106"/>
      <c r="N56" s="106">
        <v>9000</v>
      </c>
      <c r="O56" s="106">
        <f t="shared" si="1"/>
        <v>900000</v>
      </c>
      <c r="P56" s="318"/>
    </row>
    <row r="57" spans="1:16" ht="75">
      <c r="A57" s="315"/>
      <c r="B57" s="318"/>
      <c r="C57" s="317"/>
      <c r="D57" s="317"/>
      <c r="E57" s="318"/>
      <c r="F57" s="106"/>
      <c r="G57" s="99" t="s">
        <v>95</v>
      </c>
      <c r="H57" s="107">
        <v>10</v>
      </c>
      <c r="I57" s="106" t="s">
        <v>362</v>
      </c>
      <c r="J57" s="317"/>
      <c r="K57" s="317"/>
      <c r="L57" s="20" t="s">
        <v>28</v>
      </c>
      <c r="M57" s="106"/>
      <c r="N57" s="106">
        <v>21000</v>
      </c>
      <c r="O57" s="106">
        <f t="shared" si="1"/>
        <v>210000</v>
      </c>
      <c r="P57" s="318"/>
    </row>
    <row r="58" spans="1:16" ht="75">
      <c r="A58" s="315"/>
      <c r="B58" s="318"/>
      <c r="C58" s="317"/>
      <c r="D58" s="317"/>
      <c r="E58" s="318"/>
      <c r="F58" s="106"/>
      <c r="G58" s="99" t="s">
        <v>100</v>
      </c>
      <c r="H58" s="107">
        <v>20</v>
      </c>
      <c r="I58" s="106" t="s">
        <v>362</v>
      </c>
      <c r="J58" s="317"/>
      <c r="K58" s="317"/>
      <c r="L58" s="20" t="s">
        <v>28</v>
      </c>
      <c r="M58" s="106"/>
      <c r="N58" s="106">
        <v>9000</v>
      </c>
      <c r="O58" s="106">
        <f t="shared" si="1"/>
        <v>180000</v>
      </c>
      <c r="P58" s="318"/>
    </row>
    <row r="59" spans="1:16" ht="75">
      <c r="A59" s="315"/>
      <c r="B59" s="318"/>
      <c r="C59" s="317"/>
      <c r="D59" s="317"/>
      <c r="E59" s="318"/>
      <c r="F59" s="106"/>
      <c r="G59" s="99" t="s">
        <v>35</v>
      </c>
      <c r="H59" s="107">
        <v>250</v>
      </c>
      <c r="I59" s="106" t="s">
        <v>362</v>
      </c>
      <c r="J59" s="317"/>
      <c r="K59" s="317"/>
      <c r="L59" s="20" t="s">
        <v>28</v>
      </c>
      <c r="M59" s="106"/>
      <c r="N59" s="106">
        <v>3000</v>
      </c>
      <c r="O59" s="106">
        <f t="shared" si="1"/>
        <v>750000</v>
      </c>
      <c r="P59" s="318"/>
    </row>
    <row r="60" spans="1:16" ht="75">
      <c r="A60" s="315">
        <v>13</v>
      </c>
      <c r="B60" s="318" t="s">
        <v>571</v>
      </c>
      <c r="C60" s="317">
        <v>40107443</v>
      </c>
      <c r="D60" s="320">
        <v>44935</v>
      </c>
      <c r="E60" s="318" t="s">
        <v>572</v>
      </c>
      <c r="F60" s="106"/>
      <c r="G60" s="106" t="s">
        <v>573</v>
      </c>
      <c r="H60" s="107">
        <v>2</v>
      </c>
      <c r="I60" s="106" t="s">
        <v>362</v>
      </c>
      <c r="J60" s="317" t="s">
        <v>536</v>
      </c>
      <c r="K60" s="317" t="s">
        <v>558</v>
      </c>
      <c r="L60" s="20" t="s">
        <v>28</v>
      </c>
      <c r="M60" s="106"/>
      <c r="N60" s="106">
        <v>30000</v>
      </c>
      <c r="O60" s="106">
        <f t="shared" si="1"/>
        <v>60000</v>
      </c>
      <c r="P60" s="318" t="s">
        <v>574</v>
      </c>
    </row>
    <row r="61" spans="1:16" ht="75">
      <c r="A61" s="315"/>
      <c r="B61" s="318"/>
      <c r="C61" s="317"/>
      <c r="D61" s="317"/>
      <c r="E61" s="318"/>
      <c r="F61" s="106"/>
      <c r="G61" s="106" t="s">
        <v>424</v>
      </c>
      <c r="H61" s="107">
        <v>1</v>
      </c>
      <c r="I61" s="106" t="s">
        <v>362</v>
      </c>
      <c r="J61" s="317"/>
      <c r="K61" s="317"/>
      <c r="L61" s="20" t="s">
        <v>28</v>
      </c>
      <c r="M61" s="106"/>
      <c r="N61" s="106"/>
      <c r="O61" s="106"/>
      <c r="P61" s="318"/>
    </row>
    <row r="62" spans="1:16" ht="75">
      <c r="A62" s="315"/>
      <c r="B62" s="318"/>
      <c r="C62" s="317"/>
      <c r="D62" s="317"/>
      <c r="E62" s="318"/>
      <c r="F62" s="106"/>
      <c r="G62" s="106"/>
      <c r="H62" s="107"/>
      <c r="I62" s="106"/>
      <c r="J62" s="106"/>
      <c r="K62" s="106"/>
      <c r="L62" s="20" t="s">
        <v>28</v>
      </c>
      <c r="M62" s="106"/>
      <c r="N62" s="106"/>
      <c r="O62" s="106"/>
      <c r="P62" s="106"/>
    </row>
    <row r="63" spans="1:16" ht="75">
      <c r="A63" s="315"/>
      <c r="B63" s="318"/>
      <c r="C63" s="317"/>
      <c r="D63" s="317"/>
      <c r="E63" s="318"/>
      <c r="F63" s="106"/>
      <c r="G63" s="106"/>
      <c r="H63" s="107"/>
      <c r="I63" s="106"/>
      <c r="J63" s="106"/>
      <c r="K63" s="106"/>
      <c r="L63" s="20" t="s">
        <v>28</v>
      </c>
      <c r="M63" s="106"/>
      <c r="N63" s="106"/>
      <c r="O63" s="106"/>
      <c r="P63" s="106"/>
    </row>
    <row r="64" spans="1:16" ht="75">
      <c r="A64" s="315"/>
      <c r="B64" s="318"/>
      <c r="C64" s="317"/>
      <c r="D64" s="317"/>
      <c r="E64" s="318"/>
      <c r="F64" s="106"/>
      <c r="G64" s="106"/>
      <c r="H64" s="107"/>
      <c r="I64" s="106"/>
      <c r="J64" s="106"/>
      <c r="K64" s="106"/>
      <c r="L64" s="20" t="s">
        <v>28</v>
      </c>
      <c r="M64" s="106"/>
      <c r="N64" s="106"/>
      <c r="O64" s="106"/>
      <c r="P64" s="106"/>
    </row>
    <row r="65" spans="1:16" ht="18.75">
      <c r="A65" s="315">
        <v>14</v>
      </c>
      <c r="B65" s="318" t="s">
        <v>575</v>
      </c>
      <c r="C65" s="317"/>
      <c r="D65" s="317"/>
      <c r="E65" s="318" t="s">
        <v>541</v>
      </c>
      <c r="F65" s="106"/>
      <c r="G65" s="319" t="s">
        <v>576</v>
      </c>
      <c r="H65" s="321">
        <v>3000</v>
      </c>
      <c r="I65" s="317" t="s">
        <v>362</v>
      </c>
      <c r="J65" s="317" t="s">
        <v>536</v>
      </c>
      <c r="K65" s="317" t="s">
        <v>542</v>
      </c>
      <c r="L65" s="310" t="s">
        <v>28</v>
      </c>
      <c r="M65" s="317"/>
      <c r="N65" s="317">
        <v>3000</v>
      </c>
      <c r="O65" s="317">
        <f>N65*H65</f>
        <v>9000000</v>
      </c>
      <c r="P65" s="318" t="s">
        <v>543</v>
      </c>
    </row>
    <row r="66" spans="1:16" ht="18.75">
      <c r="A66" s="315"/>
      <c r="B66" s="318"/>
      <c r="C66" s="317"/>
      <c r="D66" s="317"/>
      <c r="E66" s="318"/>
      <c r="F66" s="106"/>
      <c r="G66" s="319"/>
      <c r="H66" s="321"/>
      <c r="I66" s="317"/>
      <c r="J66" s="317"/>
      <c r="K66" s="317"/>
      <c r="L66" s="310"/>
      <c r="M66" s="317"/>
      <c r="N66" s="317"/>
      <c r="O66" s="317"/>
      <c r="P66" s="318"/>
    </row>
    <row r="67" spans="1:16" ht="75">
      <c r="A67" s="315"/>
      <c r="B67" s="318"/>
      <c r="C67" s="317"/>
      <c r="D67" s="317"/>
      <c r="E67" s="318"/>
      <c r="F67" s="106"/>
      <c r="G67" s="106"/>
      <c r="H67" s="107"/>
      <c r="I67" s="106"/>
      <c r="J67" s="106"/>
      <c r="K67" s="106"/>
      <c r="L67" s="20" t="s">
        <v>28</v>
      </c>
      <c r="M67" s="106"/>
      <c r="N67" s="106"/>
      <c r="O67" s="106"/>
      <c r="P67" s="106"/>
    </row>
    <row r="68" spans="1:16" ht="75">
      <c r="A68" s="315"/>
      <c r="B68" s="318"/>
      <c r="C68" s="317"/>
      <c r="D68" s="317"/>
      <c r="E68" s="318"/>
      <c r="F68" s="106"/>
      <c r="G68" s="106"/>
      <c r="H68" s="107"/>
      <c r="I68" s="106"/>
      <c r="J68" s="106"/>
      <c r="K68" s="106"/>
      <c r="L68" s="20" t="s">
        <v>28</v>
      </c>
      <c r="M68" s="106"/>
      <c r="N68" s="106"/>
      <c r="O68" s="106"/>
      <c r="P68" s="106"/>
    </row>
    <row r="69" spans="1:16" ht="75">
      <c r="A69" s="108">
        <v>15</v>
      </c>
      <c r="B69" s="109" t="s">
        <v>577</v>
      </c>
      <c r="C69" s="106">
        <v>62857</v>
      </c>
      <c r="D69" s="110">
        <v>44967</v>
      </c>
      <c r="E69" s="109" t="s">
        <v>578</v>
      </c>
      <c r="F69" s="106"/>
      <c r="G69" s="106" t="s">
        <v>579</v>
      </c>
      <c r="H69" s="107">
        <v>2</v>
      </c>
      <c r="I69" s="106" t="s">
        <v>25</v>
      </c>
      <c r="J69" s="106"/>
      <c r="K69" s="106"/>
      <c r="L69" s="20" t="s">
        <v>28</v>
      </c>
      <c r="M69" s="106"/>
      <c r="N69" s="106"/>
      <c r="O69" s="106"/>
      <c r="P69" s="109" t="s">
        <v>580</v>
      </c>
    </row>
  </sheetData>
  <mergeCells count="135">
    <mergeCell ref="P65:P66"/>
    <mergeCell ref="H65:H66"/>
    <mergeCell ref="I65:I66"/>
    <mergeCell ref="J65:J66"/>
    <mergeCell ref="K65:K66"/>
    <mergeCell ref="L65:L66"/>
    <mergeCell ref="M65:M66"/>
    <mergeCell ref="A65:A68"/>
    <mergeCell ref="B65:B68"/>
    <mergeCell ref="C65:C68"/>
    <mergeCell ref="D65:D68"/>
    <mergeCell ref="E65:E68"/>
    <mergeCell ref="G65:G66"/>
    <mergeCell ref="K55:K59"/>
    <mergeCell ref="P55:P59"/>
    <mergeCell ref="A60:A64"/>
    <mergeCell ref="B60:B64"/>
    <mergeCell ref="C60:C64"/>
    <mergeCell ref="D60:D64"/>
    <mergeCell ref="E60:E64"/>
    <mergeCell ref="J60:J61"/>
    <mergeCell ref="K60:K61"/>
    <mergeCell ref="P60:P61"/>
    <mergeCell ref="A55:A59"/>
    <mergeCell ref="B55:B59"/>
    <mergeCell ref="C55:C59"/>
    <mergeCell ref="D55:D59"/>
    <mergeCell ref="E55:E59"/>
    <mergeCell ref="J55:J59"/>
    <mergeCell ref="N65:N66"/>
    <mergeCell ref="O65:O66"/>
    <mergeCell ref="A50:A54"/>
    <mergeCell ref="B50:B54"/>
    <mergeCell ref="C50:C54"/>
    <mergeCell ref="D50:D54"/>
    <mergeCell ref="E50:E54"/>
    <mergeCell ref="J50:J54"/>
    <mergeCell ref="K50:K54"/>
    <mergeCell ref="P50:P54"/>
    <mergeCell ref="A47:A49"/>
    <mergeCell ref="B47:B49"/>
    <mergeCell ref="C47:C49"/>
    <mergeCell ref="D47:D49"/>
    <mergeCell ref="E47:E49"/>
    <mergeCell ref="J47:J49"/>
    <mergeCell ref="A44:A46"/>
    <mergeCell ref="B44:B46"/>
    <mergeCell ref="C44:C46"/>
    <mergeCell ref="D44:D46"/>
    <mergeCell ref="E44:E46"/>
    <mergeCell ref="J44:J46"/>
    <mergeCell ref="K44:K46"/>
    <mergeCell ref="P44:P46"/>
    <mergeCell ref="K47:K49"/>
    <mergeCell ref="P47:P49"/>
    <mergeCell ref="A38:A43"/>
    <mergeCell ref="B38:B43"/>
    <mergeCell ref="C38:C43"/>
    <mergeCell ref="D38:D43"/>
    <mergeCell ref="E38:E43"/>
    <mergeCell ref="J38:J43"/>
    <mergeCell ref="K38:K43"/>
    <mergeCell ref="M38:M43"/>
    <mergeCell ref="P38:P43"/>
    <mergeCell ref="A32:A37"/>
    <mergeCell ref="B32:B37"/>
    <mergeCell ref="C32:C37"/>
    <mergeCell ref="D32:D37"/>
    <mergeCell ref="E32:E37"/>
    <mergeCell ref="J32:J37"/>
    <mergeCell ref="K32:K37"/>
    <mergeCell ref="M32:M37"/>
    <mergeCell ref="P32:P37"/>
    <mergeCell ref="M10:M15"/>
    <mergeCell ref="P10:P15"/>
    <mergeCell ref="J21:J25"/>
    <mergeCell ref="K21:K25"/>
    <mergeCell ref="P21:P25"/>
    <mergeCell ref="M22:M23"/>
    <mergeCell ref="A26:A31"/>
    <mergeCell ref="B26:B31"/>
    <mergeCell ref="C26:C31"/>
    <mergeCell ref="D26:D31"/>
    <mergeCell ref="E26:E31"/>
    <mergeCell ref="F26:F31"/>
    <mergeCell ref="A21:A25"/>
    <mergeCell ref="B21:B25"/>
    <mergeCell ref="C21:C25"/>
    <mergeCell ref="D21:D25"/>
    <mergeCell ref="E21:E25"/>
    <mergeCell ref="F21:F25"/>
    <mergeCell ref="J26:J31"/>
    <mergeCell ref="K26:K31"/>
    <mergeCell ref="M26:M31"/>
    <mergeCell ref="P26:P31"/>
    <mergeCell ref="A16:A20"/>
    <mergeCell ref="B16:B20"/>
    <mergeCell ref="C16:C20"/>
    <mergeCell ref="D16:D20"/>
    <mergeCell ref="E16:E20"/>
    <mergeCell ref="J4:J9"/>
    <mergeCell ref="K4:K9"/>
    <mergeCell ref="M4:M5"/>
    <mergeCell ref="P4:P9"/>
    <mergeCell ref="M8:M9"/>
    <mergeCell ref="A10:A15"/>
    <mergeCell ref="B10:B15"/>
    <mergeCell ref="C10:C15"/>
    <mergeCell ref="D10:D15"/>
    <mergeCell ref="E10:E15"/>
    <mergeCell ref="F16:F20"/>
    <mergeCell ref="J16:J20"/>
    <mergeCell ref="K16:K20"/>
    <mergeCell ref="M16:M17"/>
    <mergeCell ref="P16:P20"/>
    <mergeCell ref="M19:M20"/>
    <mergeCell ref="F10:F15"/>
    <mergeCell ref="J10:J15"/>
    <mergeCell ref="K10:K15"/>
    <mergeCell ref="J1:L1"/>
    <mergeCell ref="M1:M2"/>
    <mergeCell ref="N1:O1"/>
    <mergeCell ref="P1:P2"/>
    <mergeCell ref="A4:A9"/>
    <mergeCell ref="B4:B9"/>
    <mergeCell ref="C4:C9"/>
    <mergeCell ref="D4:D9"/>
    <mergeCell ref="E4:E9"/>
    <mergeCell ref="F4:F9"/>
    <mergeCell ref="A1:A2"/>
    <mergeCell ref="B1:B2"/>
    <mergeCell ref="C1:D2"/>
    <mergeCell ref="E1:E2"/>
    <mergeCell ref="G1:H1"/>
    <mergeCell ref="I1:I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workbookViewId="0">
      <selection activeCell="K9" sqref="K9"/>
    </sheetView>
  </sheetViews>
  <sheetFormatPr defaultRowHeight="15"/>
  <cols>
    <col min="1" max="1" width="4" bestFit="1" customWidth="1"/>
    <col min="2" max="2" width="15.5703125" customWidth="1"/>
    <col min="3" max="3" width="10.5703125" bestFit="1" customWidth="1"/>
    <col min="4" max="4" width="27.85546875" customWidth="1"/>
    <col min="5" max="5" width="13" customWidth="1"/>
    <col min="6" max="6" width="23.85546875" customWidth="1"/>
    <col min="9" max="9" width="10.85546875" customWidth="1"/>
    <col min="10" max="10" width="13.140625" customWidth="1"/>
    <col min="11" max="11" width="13.85546875" customWidth="1"/>
    <col min="12" max="12" width="21.140625" customWidth="1"/>
    <col min="13" max="13" width="10.28515625" customWidth="1"/>
    <col min="14" max="14" width="10.140625" customWidth="1"/>
    <col min="15" max="16" width="19.140625" customWidth="1"/>
  </cols>
  <sheetData>
    <row r="1" spans="1:16" ht="18.75">
      <c r="A1" s="143" t="s">
        <v>0</v>
      </c>
      <c r="B1" s="210" t="s">
        <v>1</v>
      </c>
      <c r="C1" s="137" t="s">
        <v>2</v>
      </c>
      <c r="D1" s="137" t="s">
        <v>4</v>
      </c>
      <c r="E1" s="137" t="s">
        <v>5</v>
      </c>
      <c r="F1" s="138" t="s">
        <v>6</v>
      </c>
      <c r="G1" s="139"/>
      <c r="H1" s="137" t="s">
        <v>7</v>
      </c>
      <c r="I1" s="137" t="s">
        <v>581</v>
      </c>
      <c r="J1" s="137"/>
      <c r="K1" s="137"/>
      <c r="L1" s="137" t="s">
        <v>9</v>
      </c>
      <c r="M1" s="137" t="s">
        <v>582</v>
      </c>
      <c r="N1" s="137"/>
      <c r="O1" s="137" t="s">
        <v>11</v>
      </c>
      <c r="P1" s="137" t="s">
        <v>356</v>
      </c>
    </row>
    <row r="2" spans="1:16" ht="56.25">
      <c r="A2" s="143"/>
      <c r="B2" s="210"/>
      <c r="C2" s="137"/>
      <c r="D2" s="137"/>
      <c r="E2" s="137"/>
      <c r="F2" s="97" t="s">
        <v>13</v>
      </c>
      <c r="G2" s="97" t="s">
        <v>14</v>
      </c>
      <c r="H2" s="137"/>
      <c r="I2" s="97" t="s">
        <v>15</v>
      </c>
      <c r="J2" s="97" t="s">
        <v>16</v>
      </c>
      <c r="K2" s="97" t="s">
        <v>17</v>
      </c>
      <c r="L2" s="137"/>
      <c r="M2" s="97" t="s">
        <v>18</v>
      </c>
      <c r="N2" s="97" t="s">
        <v>583</v>
      </c>
      <c r="O2" s="137"/>
      <c r="P2" s="137"/>
    </row>
    <row r="3" spans="1:16" ht="30">
      <c r="A3" s="124">
        <v>1</v>
      </c>
      <c r="B3" s="323">
        <v>1</v>
      </c>
      <c r="C3" s="326"/>
      <c r="D3" s="322" t="s">
        <v>584</v>
      </c>
      <c r="E3" s="328" t="s">
        <v>585</v>
      </c>
      <c r="F3" s="96" t="s">
        <v>586</v>
      </c>
      <c r="G3" s="122">
        <v>20</v>
      </c>
      <c r="H3" s="96" t="s">
        <v>362</v>
      </c>
      <c r="I3" s="124" t="s">
        <v>587</v>
      </c>
      <c r="J3" s="329" t="s">
        <v>588</v>
      </c>
      <c r="K3" s="96" t="s">
        <v>589</v>
      </c>
      <c r="L3" s="96" t="s">
        <v>590</v>
      </c>
      <c r="M3" s="123">
        <v>15000</v>
      </c>
      <c r="N3" s="123">
        <f>M3*G3</f>
        <v>300000</v>
      </c>
      <c r="O3" s="124" t="s">
        <v>591</v>
      </c>
      <c r="P3" s="136">
        <v>200058239</v>
      </c>
    </row>
    <row r="4" spans="1:16" ht="30">
      <c r="A4" s="125"/>
      <c r="B4" s="324"/>
      <c r="C4" s="326"/>
      <c r="D4" s="322"/>
      <c r="E4" s="328"/>
      <c r="F4" s="96" t="s">
        <v>164</v>
      </c>
      <c r="G4" s="96">
        <v>30</v>
      </c>
      <c r="H4" s="96" t="s">
        <v>362</v>
      </c>
      <c r="I4" s="125"/>
      <c r="J4" s="330"/>
      <c r="K4" s="96" t="s">
        <v>589</v>
      </c>
      <c r="L4" s="96" t="s">
        <v>590</v>
      </c>
      <c r="M4" s="123">
        <v>9000</v>
      </c>
      <c r="N4" s="123">
        <f t="shared" ref="N4:N6" si="0">M4*G4</f>
        <v>270000</v>
      </c>
      <c r="O4" s="125"/>
      <c r="P4" s="136"/>
    </row>
    <row r="5" spans="1:16" ht="30">
      <c r="A5" s="125"/>
      <c r="B5" s="324"/>
      <c r="C5" s="326"/>
      <c r="D5" s="322"/>
      <c r="E5" s="328"/>
      <c r="F5" s="96" t="s">
        <v>34</v>
      </c>
      <c r="G5" s="96">
        <v>50</v>
      </c>
      <c r="H5" s="96" t="s">
        <v>362</v>
      </c>
      <c r="I5" s="125"/>
      <c r="J5" s="330"/>
      <c r="K5" s="96" t="s">
        <v>589</v>
      </c>
      <c r="L5" s="96" t="s">
        <v>590</v>
      </c>
      <c r="M5" s="123">
        <v>9000</v>
      </c>
      <c r="N5" s="123">
        <f t="shared" si="0"/>
        <v>450000</v>
      </c>
      <c r="O5" s="125"/>
      <c r="P5" s="136"/>
    </row>
    <row r="6" spans="1:16" ht="30">
      <c r="A6" s="126"/>
      <c r="B6" s="325"/>
      <c r="C6" s="326"/>
      <c r="D6" s="322"/>
      <c r="E6" s="328"/>
      <c r="F6" s="96" t="s">
        <v>161</v>
      </c>
      <c r="G6" s="96">
        <v>150</v>
      </c>
      <c r="H6" s="96" t="s">
        <v>362</v>
      </c>
      <c r="I6" s="126"/>
      <c r="J6" s="331"/>
      <c r="K6" s="96" t="s">
        <v>589</v>
      </c>
      <c r="L6" s="96" t="s">
        <v>590</v>
      </c>
      <c r="M6" s="123">
        <v>3000</v>
      </c>
      <c r="N6" s="123">
        <f t="shared" si="0"/>
        <v>450000</v>
      </c>
      <c r="O6" s="126"/>
      <c r="P6" s="136"/>
    </row>
    <row r="7" spans="1:16" ht="30">
      <c r="A7" s="124">
        <v>2</v>
      </c>
      <c r="B7" s="323">
        <v>2</v>
      </c>
      <c r="C7" s="326"/>
      <c r="D7" s="322" t="s">
        <v>584</v>
      </c>
      <c r="E7" s="328" t="s">
        <v>592</v>
      </c>
      <c r="F7" s="96" t="s">
        <v>586</v>
      </c>
      <c r="G7" s="122">
        <v>50</v>
      </c>
      <c r="H7" s="96" t="s">
        <v>362</v>
      </c>
      <c r="I7" s="124" t="s">
        <v>587</v>
      </c>
      <c r="J7" s="329" t="s">
        <v>593</v>
      </c>
      <c r="K7" s="96" t="s">
        <v>589</v>
      </c>
      <c r="L7" s="96" t="s">
        <v>590</v>
      </c>
      <c r="M7" s="123">
        <v>15000</v>
      </c>
      <c r="N7" s="123">
        <f>M7*G7</f>
        <v>750000</v>
      </c>
      <c r="O7" s="124" t="s">
        <v>591</v>
      </c>
      <c r="P7" s="136">
        <v>200058239</v>
      </c>
    </row>
    <row r="8" spans="1:16" ht="30">
      <c r="A8" s="125"/>
      <c r="B8" s="324"/>
      <c r="C8" s="326"/>
      <c r="D8" s="322"/>
      <c r="E8" s="328"/>
      <c r="F8" s="96" t="s">
        <v>164</v>
      </c>
      <c r="G8" s="96">
        <v>50</v>
      </c>
      <c r="H8" s="96" t="s">
        <v>362</v>
      </c>
      <c r="I8" s="125"/>
      <c r="J8" s="330"/>
      <c r="K8" s="96" t="s">
        <v>589</v>
      </c>
      <c r="L8" s="96" t="s">
        <v>590</v>
      </c>
      <c r="M8" s="123">
        <v>9000</v>
      </c>
      <c r="N8" s="123">
        <f t="shared" ref="N8:N10" si="1">M8*G8</f>
        <v>450000</v>
      </c>
      <c r="O8" s="125"/>
      <c r="P8" s="136"/>
    </row>
    <row r="9" spans="1:16" ht="30">
      <c r="A9" s="125"/>
      <c r="B9" s="324"/>
      <c r="C9" s="326"/>
      <c r="D9" s="322"/>
      <c r="E9" s="328"/>
      <c r="F9" s="96" t="s">
        <v>34</v>
      </c>
      <c r="G9" s="96">
        <v>100</v>
      </c>
      <c r="H9" s="96" t="s">
        <v>362</v>
      </c>
      <c r="I9" s="125"/>
      <c r="J9" s="330"/>
      <c r="K9" s="96" t="s">
        <v>589</v>
      </c>
      <c r="L9" s="96" t="s">
        <v>590</v>
      </c>
      <c r="M9" s="123">
        <v>9000</v>
      </c>
      <c r="N9" s="123">
        <f t="shared" si="1"/>
        <v>900000</v>
      </c>
      <c r="O9" s="125"/>
      <c r="P9" s="136"/>
    </row>
    <row r="10" spans="1:16" ht="30">
      <c r="A10" s="125"/>
      <c r="B10" s="324"/>
      <c r="C10" s="326"/>
      <c r="D10" s="322"/>
      <c r="E10" s="328"/>
      <c r="F10" s="96" t="s">
        <v>161</v>
      </c>
      <c r="G10" s="96">
        <v>200</v>
      </c>
      <c r="H10" s="96" t="s">
        <v>362</v>
      </c>
      <c r="I10" s="125"/>
      <c r="J10" s="330"/>
      <c r="K10" s="96" t="s">
        <v>589</v>
      </c>
      <c r="L10" s="96" t="s">
        <v>590</v>
      </c>
      <c r="M10" s="123">
        <v>3000</v>
      </c>
      <c r="N10" s="123">
        <f t="shared" si="1"/>
        <v>600000</v>
      </c>
      <c r="O10" s="125"/>
      <c r="P10" s="136"/>
    </row>
    <row r="11" spans="1:16" ht="30">
      <c r="A11" s="124">
        <v>3</v>
      </c>
      <c r="B11" s="323">
        <v>3</v>
      </c>
      <c r="C11" s="326"/>
      <c r="D11" s="322" t="s">
        <v>584</v>
      </c>
      <c r="E11" s="328" t="s">
        <v>594</v>
      </c>
      <c r="F11" s="96" t="s">
        <v>586</v>
      </c>
      <c r="G11" s="122">
        <v>5</v>
      </c>
      <c r="H11" s="96" t="s">
        <v>362</v>
      </c>
      <c r="I11" s="124" t="s">
        <v>587</v>
      </c>
      <c r="J11" s="329" t="s">
        <v>595</v>
      </c>
      <c r="K11" s="96" t="s">
        <v>589</v>
      </c>
      <c r="L11" s="96" t="s">
        <v>590</v>
      </c>
      <c r="M11" s="123">
        <v>13500</v>
      </c>
      <c r="N11" s="123">
        <f>M11*G11</f>
        <v>67500</v>
      </c>
      <c r="O11" s="124" t="s">
        <v>591</v>
      </c>
      <c r="P11" s="136">
        <v>200058239</v>
      </c>
    </row>
    <row r="12" spans="1:16" ht="30">
      <c r="A12" s="125"/>
      <c r="B12" s="324"/>
      <c r="C12" s="326"/>
      <c r="D12" s="322"/>
      <c r="E12" s="328"/>
      <c r="F12" s="96" t="s">
        <v>164</v>
      </c>
      <c r="G12" s="96">
        <v>15</v>
      </c>
      <c r="H12" s="96" t="s">
        <v>362</v>
      </c>
      <c r="I12" s="125"/>
      <c r="J12" s="330"/>
      <c r="K12" s="96" t="s">
        <v>589</v>
      </c>
      <c r="L12" s="96" t="s">
        <v>590</v>
      </c>
      <c r="M12" s="123">
        <v>8100</v>
      </c>
      <c r="N12" s="123">
        <f t="shared" ref="N12:N14" si="2">M12*G12</f>
        <v>121500</v>
      </c>
      <c r="O12" s="125"/>
      <c r="P12" s="136"/>
    </row>
    <row r="13" spans="1:16" ht="30">
      <c r="A13" s="125"/>
      <c r="B13" s="324"/>
      <c r="C13" s="326"/>
      <c r="D13" s="322"/>
      <c r="E13" s="328"/>
      <c r="F13" s="96" t="s">
        <v>34</v>
      </c>
      <c r="G13" s="96">
        <v>20</v>
      </c>
      <c r="H13" s="96" t="s">
        <v>362</v>
      </c>
      <c r="I13" s="125"/>
      <c r="J13" s="330"/>
      <c r="K13" s="96" t="s">
        <v>589</v>
      </c>
      <c r="L13" s="96" t="s">
        <v>590</v>
      </c>
      <c r="M13" s="123">
        <v>8100</v>
      </c>
      <c r="N13" s="123">
        <f t="shared" si="2"/>
        <v>162000</v>
      </c>
      <c r="O13" s="125"/>
      <c r="P13" s="136"/>
    </row>
    <row r="14" spans="1:16" ht="30">
      <c r="A14" s="125"/>
      <c r="B14" s="324"/>
      <c r="C14" s="326"/>
      <c r="D14" s="322"/>
      <c r="E14" s="328"/>
      <c r="F14" s="96" t="s">
        <v>161</v>
      </c>
      <c r="G14" s="96">
        <v>50</v>
      </c>
      <c r="H14" s="96" t="s">
        <v>362</v>
      </c>
      <c r="I14" s="125"/>
      <c r="J14" s="330"/>
      <c r="K14" s="96" t="s">
        <v>589</v>
      </c>
      <c r="L14" s="96" t="s">
        <v>590</v>
      </c>
      <c r="M14" s="123">
        <v>8100</v>
      </c>
      <c r="N14" s="123">
        <f t="shared" si="2"/>
        <v>405000</v>
      </c>
      <c r="O14" s="125"/>
      <c r="P14" s="136"/>
    </row>
    <row r="15" spans="1:16" ht="30">
      <c r="A15" s="124">
        <v>4</v>
      </c>
      <c r="B15" s="323">
        <v>4</v>
      </c>
      <c r="C15" s="326"/>
      <c r="D15" s="322" t="s">
        <v>584</v>
      </c>
      <c r="E15" s="328" t="s">
        <v>596</v>
      </c>
      <c r="F15" s="96" t="s">
        <v>586</v>
      </c>
      <c r="G15" s="122">
        <v>10</v>
      </c>
      <c r="H15" s="96" t="s">
        <v>362</v>
      </c>
      <c r="I15" s="124" t="s">
        <v>587</v>
      </c>
      <c r="J15" s="329" t="s">
        <v>597</v>
      </c>
      <c r="K15" s="96" t="s">
        <v>589</v>
      </c>
      <c r="L15" s="96" t="s">
        <v>590</v>
      </c>
      <c r="M15" s="123">
        <v>13500</v>
      </c>
      <c r="N15" s="123">
        <f>M15*G15</f>
        <v>135000</v>
      </c>
      <c r="O15" s="124" t="s">
        <v>591</v>
      </c>
      <c r="P15" s="136">
        <v>200058239</v>
      </c>
    </row>
    <row r="16" spans="1:16" ht="30">
      <c r="A16" s="125"/>
      <c r="B16" s="324"/>
      <c r="C16" s="326"/>
      <c r="D16" s="322"/>
      <c r="E16" s="328"/>
      <c r="F16" s="96" t="s">
        <v>164</v>
      </c>
      <c r="G16" s="96">
        <v>20</v>
      </c>
      <c r="H16" s="96" t="s">
        <v>362</v>
      </c>
      <c r="I16" s="125"/>
      <c r="J16" s="330"/>
      <c r="K16" s="96" t="s">
        <v>589</v>
      </c>
      <c r="L16" s="96" t="s">
        <v>590</v>
      </c>
      <c r="M16" s="123">
        <v>8100</v>
      </c>
      <c r="N16" s="123">
        <f t="shared" ref="N16:N18" si="3">M16*G16</f>
        <v>162000</v>
      </c>
      <c r="O16" s="125"/>
      <c r="P16" s="136"/>
    </row>
    <row r="17" spans="1:16" ht="30">
      <c r="A17" s="125"/>
      <c r="B17" s="324"/>
      <c r="C17" s="326"/>
      <c r="D17" s="322"/>
      <c r="E17" s="328"/>
      <c r="F17" s="96" t="s">
        <v>34</v>
      </c>
      <c r="G17" s="96">
        <v>25</v>
      </c>
      <c r="H17" s="96" t="s">
        <v>362</v>
      </c>
      <c r="I17" s="125"/>
      <c r="J17" s="330"/>
      <c r="K17" s="96" t="s">
        <v>589</v>
      </c>
      <c r="L17" s="96" t="s">
        <v>590</v>
      </c>
      <c r="M17" s="123">
        <v>8100</v>
      </c>
      <c r="N17" s="123">
        <f t="shared" si="3"/>
        <v>202500</v>
      </c>
      <c r="O17" s="125"/>
      <c r="P17" s="136"/>
    </row>
    <row r="18" spans="1:16" ht="30">
      <c r="A18" s="125"/>
      <c r="B18" s="324"/>
      <c r="C18" s="326"/>
      <c r="D18" s="322"/>
      <c r="E18" s="328"/>
      <c r="F18" s="96" t="s">
        <v>161</v>
      </c>
      <c r="G18" s="96">
        <v>50</v>
      </c>
      <c r="H18" s="96" t="s">
        <v>362</v>
      </c>
      <c r="I18" s="125"/>
      <c r="J18" s="331"/>
      <c r="K18" s="96" t="s">
        <v>589</v>
      </c>
      <c r="L18" s="96" t="s">
        <v>590</v>
      </c>
      <c r="M18" s="123">
        <v>8100</v>
      </c>
      <c r="N18" s="123">
        <f t="shared" si="3"/>
        <v>405000</v>
      </c>
      <c r="O18" s="125"/>
      <c r="P18" s="136"/>
    </row>
    <row r="19" spans="1:16" ht="30">
      <c r="A19" s="124">
        <v>5</v>
      </c>
      <c r="B19" s="323">
        <v>5</v>
      </c>
      <c r="C19" s="326"/>
      <c r="D19" s="322" t="s">
        <v>584</v>
      </c>
      <c r="E19" s="328" t="s">
        <v>598</v>
      </c>
      <c r="F19" s="96" t="s">
        <v>586</v>
      </c>
      <c r="G19" s="122">
        <v>20</v>
      </c>
      <c r="H19" s="96" t="s">
        <v>362</v>
      </c>
      <c r="I19" s="124" t="s">
        <v>587</v>
      </c>
      <c r="J19" s="329" t="s">
        <v>599</v>
      </c>
      <c r="K19" s="96" t="s">
        <v>589</v>
      </c>
      <c r="L19" s="96" t="s">
        <v>590</v>
      </c>
      <c r="M19" s="123">
        <v>13500</v>
      </c>
      <c r="N19" s="123">
        <f>M19*G19</f>
        <v>270000</v>
      </c>
      <c r="O19" s="124" t="s">
        <v>591</v>
      </c>
      <c r="P19" s="136">
        <v>200058239</v>
      </c>
    </row>
    <row r="20" spans="1:16" ht="30">
      <c r="A20" s="125"/>
      <c r="B20" s="324"/>
      <c r="C20" s="326"/>
      <c r="D20" s="322"/>
      <c r="E20" s="328"/>
      <c r="F20" s="96" t="s">
        <v>164</v>
      </c>
      <c r="G20" s="96">
        <v>25</v>
      </c>
      <c r="H20" s="96" t="s">
        <v>362</v>
      </c>
      <c r="I20" s="125"/>
      <c r="J20" s="330"/>
      <c r="K20" s="96" t="s">
        <v>589</v>
      </c>
      <c r="L20" s="96" t="s">
        <v>590</v>
      </c>
      <c r="M20" s="123">
        <v>8100</v>
      </c>
      <c r="N20" s="123">
        <f t="shared" ref="N20:N22" si="4">M20*G20</f>
        <v>202500</v>
      </c>
      <c r="O20" s="125"/>
      <c r="P20" s="136"/>
    </row>
    <row r="21" spans="1:16" ht="30">
      <c r="A21" s="125"/>
      <c r="B21" s="324"/>
      <c r="C21" s="326"/>
      <c r="D21" s="322"/>
      <c r="E21" s="328"/>
      <c r="F21" s="96" t="s">
        <v>34</v>
      </c>
      <c r="G21" s="96">
        <v>50</v>
      </c>
      <c r="H21" s="96" t="s">
        <v>362</v>
      </c>
      <c r="I21" s="125"/>
      <c r="J21" s="330"/>
      <c r="K21" s="96" t="s">
        <v>589</v>
      </c>
      <c r="L21" s="96" t="s">
        <v>590</v>
      </c>
      <c r="M21" s="123">
        <v>8100</v>
      </c>
      <c r="N21" s="123">
        <f t="shared" si="4"/>
        <v>405000</v>
      </c>
      <c r="O21" s="125"/>
      <c r="P21" s="136"/>
    </row>
    <row r="22" spans="1:16" ht="30">
      <c r="A22" s="125"/>
      <c r="B22" s="324"/>
      <c r="C22" s="326"/>
      <c r="D22" s="322"/>
      <c r="E22" s="328"/>
      <c r="F22" s="96" t="s">
        <v>161</v>
      </c>
      <c r="G22" s="96">
        <v>150</v>
      </c>
      <c r="H22" s="96" t="s">
        <v>362</v>
      </c>
      <c r="I22" s="125"/>
      <c r="J22" s="331"/>
      <c r="K22" s="96" t="s">
        <v>589</v>
      </c>
      <c r="L22" s="96" t="s">
        <v>590</v>
      </c>
      <c r="M22" s="123">
        <v>8100</v>
      </c>
      <c r="N22" s="123">
        <f t="shared" si="4"/>
        <v>1215000</v>
      </c>
      <c r="O22" s="125"/>
      <c r="P22" s="136"/>
    </row>
    <row r="23" spans="1:16" ht="30">
      <c r="A23" s="124">
        <v>6</v>
      </c>
      <c r="B23" s="323">
        <v>6</v>
      </c>
      <c r="C23" s="326"/>
      <c r="D23" s="322" t="s">
        <v>584</v>
      </c>
      <c r="E23" s="328" t="s">
        <v>600</v>
      </c>
      <c r="F23" s="96" t="s">
        <v>586</v>
      </c>
      <c r="G23" s="122">
        <v>10</v>
      </c>
      <c r="H23" s="96" t="s">
        <v>362</v>
      </c>
      <c r="I23" s="124" t="s">
        <v>587</v>
      </c>
      <c r="J23" s="322" t="s">
        <v>601</v>
      </c>
      <c r="K23" s="96" t="s">
        <v>589</v>
      </c>
      <c r="L23" s="96" t="s">
        <v>590</v>
      </c>
      <c r="M23" s="123">
        <v>13500</v>
      </c>
      <c r="N23" s="123">
        <f>M23*G23</f>
        <v>135000</v>
      </c>
      <c r="O23" s="124" t="s">
        <v>591</v>
      </c>
      <c r="P23" s="136">
        <v>200058239</v>
      </c>
    </row>
    <row r="24" spans="1:16" ht="30">
      <c r="A24" s="125"/>
      <c r="B24" s="324"/>
      <c r="C24" s="326"/>
      <c r="D24" s="322"/>
      <c r="E24" s="328"/>
      <c r="F24" s="96" t="s">
        <v>164</v>
      </c>
      <c r="G24" s="96">
        <v>25</v>
      </c>
      <c r="H24" s="96" t="s">
        <v>362</v>
      </c>
      <c r="I24" s="125"/>
      <c r="J24" s="322"/>
      <c r="K24" s="96" t="s">
        <v>589</v>
      </c>
      <c r="L24" s="96" t="s">
        <v>590</v>
      </c>
      <c r="M24" s="123">
        <v>8100</v>
      </c>
      <c r="N24" s="123">
        <f t="shared" ref="N24:N26" si="5">M24*G24</f>
        <v>202500</v>
      </c>
      <c r="O24" s="125"/>
      <c r="P24" s="136"/>
    </row>
    <row r="25" spans="1:16" ht="30">
      <c r="A25" s="125"/>
      <c r="B25" s="324"/>
      <c r="C25" s="326"/>
      <c r="D25" s="322"/>
      <c r="E25" s="328"/>
      <c r="F25" s="96" t="s">
        <v>34</v>
      </c>
      <c r="G25" s="96">
        <v>25</v>
      </c>
      <c r="H25" s="96" t="s">
        <v>362</v>
      </c>
      <c r="I25" s="125"/>
      <c r="J25" s="322"/>
      <c r="K25" s="96" t="s">
        <v>589</v>
      </c>
      <c r="L25" s="96" t="s">
        <v>590</v>
      </c>
      <c r="M25" s="123">
        <v>8100</v>
      </c>
      <c r="N25" s="123">
        <f t="shared" si="5"/>
        <v>202500</v>
      </c>
      <c r="O25" s="125"/>
      <c r="P25" s="136"/>
    </row>
    <row r="26" spans="1:16" ht="30">
      <c r="A26" s="125"/>
      <c r="B26" s="324"/>
      <c r="C26" s="326"/>
      <c r="D26" s="322"/>
      <c r="E26" s="328"/>
      <c r="F26" s="96" t="s">
        <v>161</v>
      </c>
      <c r="G26" s="96">
        <v>100</v>
      </c>
      <c r="H26" s="96" t="s">
        <v>362</v>
      </c>
      <c r="I26" s="125"/>
      <c r="J26" s="322"/>
      <c r="K26" s="96" t="s">
        <v>589</v>
      </c>
      <c r="L26" s="96" t="s">
        <v>590</v>
      </c>
      <c r="M26" s="123">
        <v>8100</v>
      </c>
      <c r="N26" s="123">
        <f t="shared" si="5"/>
        <v>810000</v>
      </c>
      <c r="O26" s="125"/>
      <c r="P26" s="136"/>
    </row>
    <row r="27" spans="1:16" ht="30">
      <c r="A27" s="124">
        <v>7</v>
      </c>
      <c r="B27" s="323">
        <v>7</v>
      </c>
      <c r="C27" s="326"/>
      <c r="D27" s="322" t="s">
        <v>584</v>
      </c>
      <c r="E27" s="328" t="s">
        <v>602</v>
      </c>
      <c r="F27" s="96" t="s">
        <v>586</v>
      </c>
      <c r="G27" s="122">
        <v>50</v>
      </c>
      <c r="H27" s="96" t="s">
        <v>362</v>
      </c>
      <c r="I27" s="136" t="s">
        <v>587</v>
      </c>
      <c r="J27" s="322" t="s">
        <v>603</v>
      </c>
      <c r="K27" s="96" t="s">
        <v>589</v>
      </c>
      <c r="L27" s="96" t="s">
        <v>590</v>
      </c>
      <c r="M27" s="123">
        <v>13500</v>
      </c>
      <c r="N27" s="123">
        <f>M27*G27</f>
        <v>675000</v>
      </c>
      <c r="O27" s="124" t="s">
        <v>591</v>
      </c>
      <c r="P27" s="136">
        <v>200058239</v>
      </c>
    </row>
    <row r="28" spans="1:16" ht="30">
      <c r="A28" s="125"/>
      <c r="B28" s="324"/>
      <c r="C28" s="326"/>
      <c r="D28" s="322"/>
      <c r="E28" s="328"/>
      <c r="F28" s="96" t="s">
        <v>164</v>
      </c>
      <c r="G28" s="96">
        <v>50</v>
      </c>
      <c r="H28" s="96" t="s">
        <v>362</v>
      </c>
      <c r="I28" s="136"/>
      <c r="J28" s="322"/>
      <c r="K28" s="96" t="s">
        <v>589</v>
      </c>
      <c r="L28" s="96" t="s">
        <v>590</v>
      </c>
      <c r="M28" s="123">
        <v>8100</v>
      </c>
      <c r="N28" s="123">
        <f t="shared" ref="N28:N31" si="6">M28*G28</f>
        <v>405000</v>
      </c>
      <c r="O28" s="125"/>
      <c r="P28" s="136"/>
    </row>
    <row r="29" spans="1:16" ht="30">
      <c r="A29" s="125"/>
      <c r="B29" s="324"/>
      <c r="C29" s="326"/>
      <c r="D29" s="322"/>
      <c r="E29" s="328"/>
      <c r="F29" s="96" t="s">
        <v>34</v>
      </c>
      <c r="G29" s="96">
        <v>100</v>
      </c>
      <c r="H29" s="96" t="s">
        <v>362</v>
      </c>
      <c r="I29" s="136"/>
      <c r="J29" s="322"/>
      <c r="K29" s="96" t="s">
        <v>589</v>
      </c>
      <c r="L29" s="96" t="s">
        <v>590</v>
      </c>
      <c r="M29" s="123">
        <v>8100</v>
      </c>
      <c r="N29" s="123">
        <f t="shared" si="6"/>
        <v>810000</v>
      </c>
      <c r="O29" s="125"/>
      <c r="P29" s="136"/>
    </row>
    <row r="30" spans="1:16" ht="30">
      <c r="A30" s="125"/>
      <c r="B30" s="324"/>
      <c r="C30" s="326"/>
      <c r="D30" s="322"/>
      <c r="E30" s="328"/>
      <c r="F30" s="96" t="s">
        <v>145</v>
      </c>
      <c r="G30" s="96">
        <v>100</v>
      </c>
      <c r="H30" s="96" t="s">
        <v>362</v>
      </c>
      <c r="I30" s="136"/>
      <c r="J30" s="322"/>
      <c r="K30" s="96" t="s">
        <v>589</v>
      </c>
      <c r="L30" s="96" t="s">
        <v>590</v>
      </c>
      <c r="M30" s="123">
        <v>8100</v>
      </c>
      <c r="N30" s="123">
        <f t="shared" si="6"/>
        <v>810000</v>
      </c>
      <c r="O30" s="125"/>
      <c r="P30" s="136"/>
    </row>
    <row r="31" spans="1:16" ht="30">
      <c r="A31" s="125"/>
      <c r="B31" s="324"/>
      <c r="C31" s="326"/>
      <c r="D31" s="322"/>
      <c r="E31" s="328"/>
      <c r="F31" s="96" t="s">
        <v>161</v>
      </c>
      <c r="G31" s="96">
        <v>200</v>
      </c>
      <c r="H31" s="96" t="s">
        <v>362</v>
      </c>
      <c r="I31" s="136"/>
      <c r="J31" s="322"/>
      <c r="K31" s="96" t="s">
        <v>589</v>
      </c>
      <c r="L31" s="96" t="s">
        <v>590</v>
      </c>
      <c r="M31" s="123">
        <v>8100</v>
      </c>
      <c r="N31" s="123">
        <f t="shared" si="6"/>
        <v>1620000</v>
      </c>
      <c r="O31" s="125"/>
      <c r="P31" s="136"/>
    </row>
    <row r="32" spans="1:16" ht="30">
      <c r="A32" s="136">
        <v>8</v>
      </c>
      <c r="B32" s="323">
        <v>8</v>
      </c>
      <c r="C32" s="326"/>
      <c r="D32" s="322" t="s">
        <v>584</v>
      </c>
      <c r="E32" s="327" t="s">
        <v>604</v>
      </c>
      <c r="F32" s="96" t="s">
        <v>586</v>
      </c>
      <c r="G32" s="122">
        <v>20</v>
      </c>
      <c r="H32" s="96" t="s">
        <v>362</v>
      </c>
      <c r="I32" s="136" t="s">
        <v>587</v>
      </c>
      <c r="J32" s="322" t="s">
        <v>605</v>
      </c>
      <c r="K32" s="96" t="s">
        <v>589</v>
      </c>
      <c r="L32" s="96" t="s">
        <v>590</v>
      </c>
      <c r="M32" s="123">
        <v>13500</v>
      </c>
      <c r="N32" s="123">
        <f>M32*G32</f>
        <v>270000</v>
      </c>
      <c r="O32" s="136" t="s">
        <v>591</v>
      </c>
      <c r="P32" s="136">
        <v>200058239</v>
      </c>
    </row>
    <row r="33" spans="1:16" ht="30">
      <c r="A33" s="136"/>
      <c r="B33" s="324"/>
      <c r="C33" s="326"/>
      <c r="D33" s="322"/>
      <c r="E33" s="327"/>
      <c r="F33" s="96" t="s">
        <v>164</v>
      </c>
      <c r="G33" s="96">
        <v>30</v>
      </c>
      <c r="H33" s="96" t="s">
        <v>362</v>
      </c>
      <c r="I33" s="136"/>
      <c r="J33" s="322"/>
      <c r="K33" s="96" t="s">
        <v>589</v>
      </c>
      <c r="L33" s="96" t="s">
        <v>590</v>
      </c>
      <c r="M33" s="123">
        <v>8100</v>
      </c>
      <c r="N33" s="123">
        <f t="shared" ref="N33:N35" si="7">M33*G33</f>
        <v>243000</v>
      </c>
      <c r="O33" s="136"/>
      <c r="P33" s="136"/>
    </row>
    <row r="34" spans="1:16" ht="30">
      <c r="A34" s="136"/>
      <c r="B34" s="324"/>
      <c r="C34" s="326"/>
      <c r="D34" s="322"/>
      <c r="E34" s="327"/>
      <c r="F34" s="96" t="s">
        <v>34</v>
      </c>
      <c r="G34" s="96">
        <v>30</v>
      </c>
      <c r="H34" s="96" t="s">
        <v>362</v>
      </c>
      <c r="I34" s="136"/>
      <c r="J34" s="322"/>
      <c r="K34" s="96" t="s">
        <v>589</v>
      </c>
      <c r="L34" s="96" t="s">
        <v>590</v>
      </c>
      <c r="M34" s="123">
        <v>8100</v>
      </c>
      <c r="N34" s="123">
        <f t="shared" si="7"/>
        <v>243000</v>
      </c>
      <c r="O34" s="136"/>
      <c r="P34" s="136"/>
    </row>
    <row r="35" spans="1:16" ht="30">
      <c r="A35" s="136"/>
      <c r="B35" s="324"/>
      <c r="C35" s="326"/>
      <c r="D35" s="322"/>
      <c r="E35" s="327"/>
      <c r="F35" s="96" t="s">
        <v>161</v>
      </c>
      <c r="G35" s="96">
        <v>100</v>
      </c>
      <c r="H35" s="96" t="s">
        <v>362</v>
      </c>
      <c r="I35" s="136"/>
      <c r="J35" s="322"/>
      <c r="K35" s="96" t="s">
        <v>589</v>
      </c>
      <c r="L35" s="96" t="s">
        <v>590</v>
      </c>
      <c r="M35" s="123">
        <v>8100</v>
      </c>
      <c r="N35" s="123">
        <f t="shared" si="7"/>
        <v>810000</v>
      </c>
      <c r="O35" s="136"/>
      <c r="P35" s="136"/>
    </row>
    <row r="36" spans="1:16" ht="30">
      <c r="A36" s="136">
        <v>9</v>
      </c>
      <c r="B36" s="323">
        <v>9</v>
      </c>
      <c r="C36" s="326"/>
      <c r="D36" s="322" t="s">
        <v>584</v>
      </c>
      <c r="E36" s="327" t="s">
        <v>606</v>
      </c>
      <c r="F36" s="96" t="s">
        <v>586</v>
      </c>
      <c r="G36" s="122">
        <v>20</v>
      </c>
      <c r="H36" s="96" t="s">
        <v>362</v>
      </c>
      <c r="I36" s="136" t="s">
        <v>587</v>
      </c>
      <c r="J36" s="322" t="s">
        <v>607</v>
      </c>
      <c r="K36" s="96" t="s">
        <v>589</v>
      </c>
      <c r="L36" s="96" t="s">
        <v>590</v>
      </c>
      <c r="M36" s="123">
        <v>13500</v>
      </c>
      <c r="N36" s="123">
        <f>M36*G36</f>
        <v>270000</v>
      </c>
      <c r="O36" s="136" t="s">
        <v>591</v>
      </c>
      <c r="P36" s="136">
        <v>200058239</v>
      </c>
    </row>
    <row r="37" spans="1:16" ht="30">
      <c r="A37" s="136"/>
      <c r="B37" s="324"/>
      <c r="C37" s="326"/>
      <c r="D37" s="322"/>
      <c r="E37" s="327"/>
      <c r="F37" s="96" t="s">
        <v>148</v>
      </c>
      <c r="G37" s="96">
        <v>25</v>
      </c>
      <c r="H37" s="96" t="s">
        <v>362</v>
      </c>
      <c r="I37" s="136"/>
      <c r="J37" s="322"/>
      <c r="K37" s="96" t="s">
        <v>589</v>
      </c>
      <c r="L37" s="96" t="s">
        <v>590</v>
      </c>
      <c r="M37" s="123">
        <v>8100</v>
      </c>
      <c r="N37" s="123">
        <f t="shared" ref="N37:N40" si="8">M37*G37</f>
        <v>202500</v>
      </c>
      <c r="O37" s="136"/>
      <c r="P37" s="136"/>
    </row>
    <row r="38" spans="1:16" ht="30">
      <c r="A38" s="136"/>
      <c r="B38" s="324"/>
      <c r="C38" s="326"/>
      <c r="D38" s="322"/>
      <c r="E38" s="327"/>
      <c r="F38" s="96" t="s">
        <v>164</v>
      </c>
      <c r="G38" s="96">
        <v>25</v>
      </c>
      <c r="H38" s="96" t="s">
        <v>362</v>
      </c>
      <c r="I38" s="136"/>
      <c r="J38" s="322"/>
      <c r="K38" s="96" t="s">
        <v>589</v>
      </c>
      <c r="L38" s="96" t="s">
        <v>590</v>
      </c>
      <c r="M38" s="123">
        <v>8100</v>
      </c>
      <c r="N38" s="123">
        <f t="shared" si="8"/>
        <v>202500</v>
      </c>
      <c r="O38" s="136"/>
      <c r="P38" s="136"/>
    </row>
    <row r="39" spans="1:16" ht="30">
      <c r="A39" s="136"/>
      <c r="B39" s="324"/>
      <c r="C39" s="326"/>
      <c r="D39" s="322"/>
      <c r="E39" s="327"/>
      <c r="F39" s="96" t="s">
        <v>34</v>
      </c>
      <c r="G39" s="96">
        <v>50</v>
      </c>
      <c r="H39" s="96" t="s">
        <v>362</v>
      </c>
      <c r="I39" s="136"/>
      <c r="J39" s="322"/>
      <c r="K39" s="96" t="s">
        <v>589</v>
      </c>
      <c r="L39" s="96" t="s">
        <v>590</v>
      </c>
      <c r="M39" s="123">
        <v>8100</v>
      </c>
      <c r="N39" s="123">
        <f t="shared" si="8"/>
        <v>405000</v>
      </c>
      <c r="O39" s="136"/>
      <c r="P39" s="136"/>
    </row>
    <row r="40" spans="1:16" ht="30">
      <c r="A40" s="136"/>
      <c r="B40" s="324"/>
      <c r="C40" s="326"/>
      <c r="D40" s="322"/>
      <c r="E40" s="327"/>
      <c r="F40" s="96" t="s">
        <v>161</v>
      </c>
      <c r="G40" s="96">
        <v>150</v>
      </c>
      <c r="H40" s="96" t="s">
        <v>362</v>
      </c>
      <c r="I40" s="136"/>
      <c r="J40" s="322"/>
      <c r="K40" s="96" t="s">
        <v>589</v>
      </c>
      <c r="L40" s="96" t="s">
        <v>590</v>
      </c>
      <c r="M40" s="123">
        <v>8100</v>
      </c>
      <c r="N40" s="123">
        <f t="shared" si="8"/>
        <v>1215000</v>
      </c>
      <c r="O40" s="136"/>
      <c r="P40" s="136"/>
    </row>
    <row r="41" spans="1:16" ht="30">
      <c r="A41" s="124">
        <v>10</v>
      </c>
      <c r="B41" s="323">
        <v>10</v>
      </c>
      <c r="C41" s="326"/>
      <c r="D41" s="322" t="s">
        <v>584</v>
      </c>
      <c r="E41" s="327" t="s">
        <v>608</v>
      </c>
      <c r="F41" s="96" t="s">
        <v>586</v>
      </c>
      <c r="G41" s="122">
        <v>50</v>
      </c>
      <c r="H41" s="96" t="s">
        <v>362</v>
      </c>
      <c r="I41" s="136" t="s">
        <v>587</v>
      </c>
      <c r="J41" s="322" t="s">
        <v>609</v>
      </c>
      <c r="K41" s="96" t="s">
        <v>589</v>
      </c>
      <c r="L41" s="96" t="s">
        <v>590</v>
      </c>
      <c r="M41" s="123">
        <v>13500</v>
      </c>
      <c r="N41" s="123">
        <f>M41*G41</f>
        <v>675000</v>
      </c>
      <c r="O41" s="136" t="s">
        <v>591</v>
      </c>
      <c r="P41" s="136">
        <v>200058239</v>
      </c>
    </row>
    <row r="42" spans="1:16" ht="30">
      <c r="A42" s="125"/>
      <c r="B42" s="324"/>
      <c r="C42" s="326"/>
      <c r="D42" s="322"/>
      <c r="E42" s="327"/>
      <c r="F42" s="96" t="s">
        <v>164</v>
      </c>
      <c r="G42" s="96">
        <v>50</v>
      </c>
      <c r="H42" s="96" t="s">
        <v>362</v>
      </c>
      <c r="I42" s="136"/>
      <c r="J42" s="322"/>
      <c r="K42" s="96" t="s">
        <v>589</v>
      </c>
      <c r="L42" s="96" t="s">
        <v>590</v>
      </c>
      <c r="M42" s="123">
        <v>8100</v>
      </c>
      <c r="N42" s="123">
        <f t="shared" ref="N42:N46" si="9">M42*G42</f>
        <v>405000</v>
      </c>
      <c r="O42" s="136"/>
      <c r="P42" s="136"/>
    </row>
    <row r="43" spans="1:16" ht="30">
      <c r="A43" s="125"/>
      <c r="B43" s="324"/>
      <c r="C43" s="326"/>
      <c r="D43" s="322"/>
      <c r="E43" s="327"/>
      <c r="F43" s="96" t="s">
        <v>33</v>
      </c>
      <c r="G43" s="96">
        <v>75</v>
      </c>
      <c r="H43" s="96" t="s">
        <v>362</v>
      </c>
      <c r="I43" s="136"/>
      <c r="J43" s="322"/>
      <c r="K43" s="96" t="s">
        <v>589</v>
      </c>
      <c r="L43" s="96" t="s">
        <v>590</v>
      </c>
      <c r="M43" s="123">
        <v>8100</v>
      </c>
      <c r="N43" s="123">
        <f t="shared" si="9"/>
        <v>607500</v>
      </c>
      <c r="O43" s="136"/>
      <c r="P43" s="136"/>
    </row>
    <row r="44" spans="1:16" ht="30">
      <c r="A44" s="125"/>
      <c r="B44" s="324"/>
      <c r="C44" s="326"/>
      <c r="D44" s="322"/>
      <c r="E44" s="327"/>
      <c r="F44" s="96" t="s">
        <v>34</v>
      </c>
      <c r="G44" s="96">
        <v>100</v>
      </c>
      <c r="H44" s="96" t="s">
        <v>362</v>
      </c>
      <c r="I44" s="136"/>
      <c r="J44" s="322"/>
      <c r="K44" s="96" t="s">
        <v>589</v>
      </c>
      <c r="L44" s="96" t="s">
        <v>590</v>
      </c>
      <c r="M44" s="123">
        <v>8100</v>
      </c>
      <c r="N44" s="123">
        <f t="shared" si="9"/>
        <v>810000</v>
      </c>
      <c r="O44" s="136"/>
      <c r="P44" s="136"/>
    </row>
    <row r="45" spans="1:16" ht="30">
      <c r="A45" s="125"/>
      <c r="B45" s="324"/>
      <c r="C45" s="326"/>
      <c r="D45" s="322"/>
      <c r="E45" s="327"/>
      <c r="F45" s="96" t="s">
        <v>145</v>
      </c>
      <c r="G45" s="96">
        <v>100</v>
      </c>
      <c r="H45" s="96" t="s">
        <v>362</v>
      </c>
      <c r="I45" s="136"/>
      <c r="J45" s="322"/>
      <c r="K45" s="96" t="s">
        <v>589</v>
      </c>
      <c r="L45" s="96" t="s">
        <v>590</v>
      </c>
      <c r="M45" s="123">
        <v>8100</v>
      </c>
      <c r="N45" s="123">
        <f t="shared" si="9"/>
        <v>810000</v>
      </c>
      <c r="O45" s="136"/>
      <c r="P45" s="136"/>
    </row>
    <row r="46" spans="1:16" ht="30">
      <c r="A46" s="125"/>
      <c r="B46" s="325"/>
      <c r="C46" s="326"/>
      <c r="D46" s="322"/>
      <c r="E46" s="327"/>
      <c r="F46" s="96" t="s">
        <v>161</v>
      </c>
      <c r="G46" s="96">
        <v>200</v>
      </c>
      <c r="H46" s="96" t="s">
        <v>362</v>
      </c>
      <c r="I46" s="136"/>
      <c r="J46" s="322"/>
      <c r="K46" s="96" t="s">
        <v>589</v>
      </c>
      <c r="L46" s="96" t="s">
        <v>590</v>
      </c>
      <c r="M46" s="123">
        <v>8100</v>
      </c>
      <c r="N46" s="123">
        <f t="shared" si="9"/>
        <v>1620000</v>
      </c>
      <c r="O46" s="136"/>
      <c r="P46" s="136"/>
    </row>
  </sheetData>
  <mergeCells count="102">
    <mergeCell ref="H1:H2"/>
    <mergeCell ref="I1:K1"/>
    <mergeCell ref="L1:L2"/>
    <mergeCell ref="M1:N1"/>
    <mergeCell ref="O1:O2"/>
    <mergeCell ref="P1:P2"/>
    <mergeCell ref="A1:A2"/>
    <mergeCell ref="B1:B2"/>
    <mergeCell ref="C1:C2"/>
    <mergeCell ref="D1:D2"/>
    <mergeCell ref="E1:E2"/>
    <mergeCell ref="F1:G1"/>
    <mergeCell ref="J3:J6"/>
    <mergeCell ref="O3:O6"/>
    <mergeCell ref="P3:P6"/>
    <mergeCell ref="A7:A10"/>
    <mergeCell ref="B7:B10"/>
    <mergeCell ref="C7:C10"/>
    <mergeCell ref="D7:D10"/>
    <mergeCell ref="E7:E10"/>
    <mergeCell ref="I7:I10"/>
    <mergeCell ref="J7:J10"/>
    <mergeCell ref="A3:A6"/>
    <mergeCell ref="B3:B6"/>
    <mergeCell ref="C3:C6"/>
    <mergeCell ref="D3:D6"/>
    <mergeCell ref="E3:E6"/>
    <mergeCell ref="I3:I6"/>
    <mergeCell ref="O7:O10"/>
    <mergeCell ref="P7:P10"/>
    <mergeCell ref="A11:A14"/>
    <mergeCell ref="B11:B14"/>
    <mergeCell ref="C11:C14"/>
    <mergeCell ref="D11:D14"/>
    <mergeCell ref="E11:E14"/>
    <mergeCell ref="I11:I14"/>
    <mergeCell ref="J11:J14"/>
    <mergeCell ref="O11:O14"/>
    <mergeCell ref="P11:P14"/>
    <mergeCell ref="A15:A18"/>
    <mergeCell ref="B15:B18"/>
    <mergeCell ref="C15:C18"/>
    <mergeCell ref="D15:D18"/>
    <mergeCell ref="E15:E18"/>
    <mergeCell ref="I15:I18"/>
    <mergeCell ref="J15:J18"/>
    <mergeCell ref="O15:O18"/>
    <mergeCell ref="P15:P18"/>
    <mergeCell ref="J19:J22"/>
    <mergeCell ref="O19:O22"/>
    <mergeCell ref="P19:P22"/>
    <mergeCell ref="A23:A26"/>
    <mergeCell ref="B23:B26"/>
    <mergeCell ref="C23:C26"/>
    <mergeCell ref="D23:D26"/>
    <mergeCell ref="E23:E26"/>
    <mergeCell ref="I23:I26"/>
    <mergeCell ref="J23:J26"/>
    <mergeCell ref="A19:A22"/>
    <mergeCell ref="B19:B22"/>
    <mergeCell ref="C19:C22"/>
    <mergeCell ref="D19:D22"/>
    <mergeCell ref="E19:E22"/>
    <mergeCell ref="I19:I22"/>
    <mergeCell ref="O23:O26"/>
    <mergeCell ref="P23:P26"/>
    <mergeCell ref="A27:A31"/>
    <mergeCell ref="B27:B31"/>
    <mergeCell ref="C27:C31"/>
    <mergeCell ref="D27:D31"/>
    <mergeCell ref="E27:E31"/>
    <mergeCell ref="I27:I31"/>
    <mergeCell ref="J27:J31"/>
    <mergeCell ref="O27:O31"/>
    <mergeCell ref="P27:P31"/>
    <mergeCell ref="A32:A35"/>
    <mergeCell ref="B32:B35"/>
    <mergeCell ref="C32:C35"/>
    <mergeCell ref="D32:D35"/>
    <mergeCell ref="E32:E35"/>
    <mergeCell ref="I32:I35"/>
    <mergeCell ref="J32:J35"/>
    <mergeCell ref="O32:O35"/>
    <mergeCell ref="P32:P35"/>
    <mergeCell ref="O41:O46"/>
    <mergeCell ref="P41:P46"/>
    <mergeCell ref="J36:J40"/>
    <mergeCell ref="O36:O40"/>
    <mergeCell ref="P36:P40"/>
    <mergeCell ref="A41:A46"/>
    <mergeCell ref="B41:B46"/>
    <mergeCell ref="C41:C46"/>
    <mergeCell ref="D41:D46"/>
    <mergeCell ref="E41:E46"/>
    <mergeCell ref="I41:I46"/>
    <mergeCell ref="J41:J46"/>
    <mergeCell ref="A36:A40"/>
    <mergeCell ref="B36:B40"/>
    <mergeCell ref="C36:C40"/>
    <mergeCell ref="D36:D40"/>
    <mergeCell ref="E36:E40"/>
    <mergeCell ref="I36:I4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A37" workbookViewId="0">
      <selection activeCell="G3" sqref="G3"/>
    </sheetView>
  </sheetViews>
  <sheetFormatPr defaultRowHeight="15"/>
  <cols>
    <col min="1" max="1" width="4.28515625" bestFit="1" customWidth="1"/>
    <col min="3" max="3" width="12.42578125" customWidth="1"/>
    <col min="4" max="4" width="34.5703125" customWidth="1"/>
    <col min="5" max="5" width="14.7109375" customWidth="1"/>
    <col min="6" max="6" width="21.85546875" style="88" customWidth="1"/>
    <col min="10" max="10" width="11.28515625" customWidth="1"/>
    <col min="12" max="12" width="39.42578125" bestFit="1" customWidth="1"/>
    <col min="14" max="14" width="11.42578125" bestFit="1" customWidth="1"/>
    <col min="15" max="15" width="19.42578125" customWidth="1"/>
    <col min="16" max="16" width="10" bestFit="1" customWidth="1"/>
    <col min="17" max="17" width="27.42578125" customWidth="1"/>
  </cols>
  <sheetData>
    <row r="1" spans="1:17">
      <c r="A1" s="304" t="s">
        <v>482</v>
      </c>
      <c r="B1" s="305" t="s">
        <v>1</v>
      </c>
      <c r="C1" s="303" t="s">
        <v>483</v>
      </c>
      <c r="D1" s="303" t="s">
        <v>348</v>
      </c>
      <c r="E1" s="303" t="s">
        <v>349</v>
      </c>
      <c r="F1" s="303" t="s">
        <v>484</v>
      </c>
      <c r="G1" s="303"/>
      <c r="H1" s="303" t="s">
        <v>485</v>
      </c>
      <c r="I1" s="303" t="s">
        <v>486</v>
      </c>
      <c r="J1" s="303"/>
      <c r="K1" s="303"/>
      <c r="L1" s="303" t="s">
        <v>487</v>
      </c>
      <c r="M1" s="306" t="s">
        <v>488</v>
      </c>
      <c r="N1" s="307"/>
      <c r="O1" s="303" t="s">
        <v>489</v>
      </c>
      <c r="P1" s="303" t="s">
        <v>490</v>
      </c>
      <c r="Q1" s="303" t="s">
        <v>610</v>
      </c>
    </row>
    <row r="2" spans="1:17" ht="39.75" customHeight="1">
      <c r="A2" s="304"/>
      <c r="B2" s="305"/>
      <c r="C2" s="303"/>
      <c r="D2" s="303"/>
      <c r="E2" s="303"/>
      <c r="F2" s="120" t="s">
        <v>13</v>
      </c>
      <c r="G2" s="120" t="s">
        <v>491</v>
      </c>
      <c r="H2" s="303"/>
      <c r="I2" s="120" t="s">
        <v>15</v>
      </c>
      <c r="J2" s="120" t="s">
        <v>16</v>
      </c>
      <c r="K2" s="67" t="s">
        <v>17</v>
      </c>
      <c r="L2" s="303"/>
      <c r="M2" s="308"/>
      <c r="N2" s="309"/>
      <c r="O2" s="303"/>
      <c r="P2" s="303"/>
      <c r="Q2" s="303"/>
    </row>
    <row r="3" spans="1:17" ht="60">
      <c r="A3" s="271">
        <v>1</v>
      </c>
      <c r="B3" s="299" t="s">
        <v>611</v>
      </c>
      <c r="C3" s="280"/>
      <c r="D3" s="271" t="s">
        <v>612</v>
      </c>
      <c r="E3" s="271" t="s">
        <v>613</v>
      </c>
      <c r="F3" s="112" t="s">
        <v>614</v>
      </c>
      <c r="G3" s="332">
        <v>300</v>
      </c>
      <c r="H3" s="113" t="s">
        <v>496</v>
      </c>
      <c r="I3" s="116" t="s">
        <v>615</v>
      </c>
      <c r="J3" s="114" t="s">
        <v>616</v>
      </c>
      <c r="K3" s="114" t="s">
        <v>617</v>
      </c>
      <c r="L3" s="115"/>
      <c r="M3" s="333">
        <v>9000</v>
      </c>
      <c r="N3" s="334">
        <v>2700000</v>
      </c>
      <c r="O3" s="271" t="s">
        <v>618</v>
      </c>
      <c r="P3" s="274">
        <v>201322756</v>
      </c>
      <c r="Q3" s="274"/>
    </row>
    <row r="4" spans="1:17" ht="60">
      <c r="A4" s="272"/>
      <c r="B4" s="335"/>
      <c r="C4" s="281"/>
      <c r="D4" s="272"/>
      <c r="E4" s="272"/>
      <c r="F4" s="112" t="s">
        <v>619</v>
      </c>
      <c r="G4" s="332">
        <v>30</v>
      </c>
      <c r="H4" s="113" t="s">
        <v>496</v>
      </c>
      <c r="I4" s="116" t="s">
        <v>615</v>
      </c>
      <c r="J4" s="114" t="s">
        <v>616</v>
      </c>
      <c r="K4" s="114" t="s">
        <v>617</v>
      </c>
      <c r="L4" s="116"/>
      <c r="M4" s="334">
        <v>9000</v>
      </c>
      <c r="N4" s="334">
        <v>270000</v>
      </c>
      <c r="O4" s="272"/>
      <c r="P4" s="275"/>
      <c r="Q4" s="275"/>
    </row>
    <row r="5" spans="1:17" ht="60">
      <c r="A5" s="272"/>
      <c r="B5" s="335"/>
      <c r="C5" s="281"/>
      <c r="D5" s="272"/>
      <c r="E5" s="272"/>
      <c r="F5" s="112" t="s">
        <v>620</v>
      </c>
      <c r="G5" s="332">
        <v>300</v>
      </c>
      <c r="H5" s="113" t="s">
        <v>496</v>
      </c>
      <c r="I5" s="116" t="s">
        <v>615</v>
      </c>
      <c r="J5" s="114" t="s">
        <v>616</v>
      </c>
      <c r="K5" s="114" t="s">
        <v>617</v>
      </c>
      <c r="L5" s="115"/>
      <c r="M5" s="333">
        <v>9000</v>
      </c>
      <c r="N5" s="334">
        <v>2700000</v>
      </c>
      <c r="O5" s="272"/>
      <c r="P5" s="275"/>
      <c r="Q5" s="275"/>
    </row>
    <row r="6" spans="1:17" ht="60">
      <c r="A6" s="272"/>
      <c r="B6" s="335"/>
      <c r="C6" s="281"/>
      <c r="D6" s="272"/>
      <c r="E6" s="272"/>
      <c r="F6" s="112" t="s">
        <v>621</v>
      </c>
      <c r="G6" s="332">
        <v>300</v>
      </c>
      <c r="H6" s="113" t="s">
        <v>496</v>
      </c>
      <c r="I6" s="116" t="s">
        <v>615</v>
      </c>
      <c r="J6" s="114" t="s">
        <v>616</v>
      </c>
      <c r="K6" s="114" t="s">
        <v>617</v>
      </c>
      <c r="L6" s="116"/>
      <c r="M6" s="334">
        <v>3000</v>
      </c>
      <c r="N6" s="334">
        <v>900000</v>
      </c>
      <c r="O6" s="272"/>
      <c r="P6" s="275"/>
      <c r="Q6" s="275"/>
    </row>
    <row r="7" spans="1:17" ht="60">
      <c r="A7" s="273"/>
      <c r="B7" s="301"/>
      <c r="C7" s="282"/>
      <c r="D7" s="273"/>
      <c r="E7" s="273"/>
      <c r="F7" s="112" t="s">
        <v>622</v>
      </c>
      <c r="G7" s="332">
        <v>600</v>
      </c>
      <c r="H7" s="113" t="s">
        <v>496</v>
      </c>
      <c r="I7" s="116" t="s">
        <v>615</v>
      </c>
      <c r="J7" s="114" t="s">
        <v>616</v>
      </c>
      <c r="K7" s="114" t="s">
        <v>617</v>
      </c>
      <c r="L7" s="115"/>
      <c r="M7" s="334">
        <v>3000</v>
      </c>
      <c r="N7" s="334">
        <v>1800000</v>
      </c>
      <c r="O7" s="273"/>
      <c r="P7" s="276"/>
      <c r="Q7" s="276"/>
    </row>
    <row r="8" spans="1:17" ht="120">
      <c r="A8" s="117">
        <v>2</v>
      </c>
      <c r="B8" s="121" t="s">
        <v>623</v>
      </c>
      <c r="C8" s="115"/>
      <c r="D8" s="114" t="s">
        <v>612</v>
      </c>
      <c r="E8" s="114" t="s">
        <v>624</v>
      </c>
      <c r="F8" s="112" t="s">
        <v>625</v>
      </c>
      <c r="G8" s="332">
        <v>50</v>
      </c>
      <c r="H8" s="113" t="s">
        <v>496</v>
      </c>
      <c r="I8" s="116" t="s">
        <v>615</v>
      </c>
      <c r="J8" s="114" t="s">
        <v>626</v>
      </c>
      <c r="K8" s="114" t="s">
        <v>617</v>
      </c>
      <c r="L8" s="115"/>
      <c r="M8" s="333">
        <v>9000</v>
      </c>
      <c r="N8" s="334">
        <v>450000</v>
      </c>
      <c r="O8" s="114" t="s">
        <v>618</v>
      </c>
      <c r="P8" s="116">
        <v>201322756</v>
      </c>
      <c r="Q8" s="118"/>
    </row>
    <row r="9" spans="1:17" ht="60">
      <c r="A9" s="271">
        <v>3</v>
      </c>
      <c r="B9" s="298" t="s">
        <v>627</v>
      </c>
      <c r="C9" s="285"/>
      <c r="D9" s="153" t="s">
        <v>612</v>
      </c>
      <c r="E9" s="153" t="s">
        <v>628</v>
      </c>
      <c r="F9" s="112" t="s">
        <v>614</v>
      </c>
      <c r="G9" s="332">
        <v>150</v>
      </c>
      <c r="H9" s="113" t="s">
        <v>496</v>
      </c>
      <c r="I9" s="113" t="s">
        <v>615</v>
      </c>
      <c r="J9" s="112" t="s">
        <v>629</v>
      </c>
      <c r="K9" s="114" t="s">
        <v>617</v>
      </c>
      <c r="L9" s="119"/>
      <c r="M9" s="334">
        <v>9000</v>
      </c>
      <c r="N9" s="334">
        <f>M9*G9</f>
        <v>1350000</v>
      </c>
      <c r="O9" s="153" t="s">
        <v>618</v>
      </c>
      <c r="P9" s="152">
        <v>201322756</v>
      </c>
      <c r="Q9" s="152"/>
    </row>
    <row r="10" spans="1:17" ht="60">
      <c r="A10" s="272"/>
      <c r="B10" s="298"/>
      <c r="C10" s="285"/>
      <c r="D10" s="153"/>
      <c r="E10" s="153"/>
      <c r="F10" s="112" t="s">
        <v>619</v>
      </c>
      <c r="G10" s="332">
        <v>15</v>
      </c>
      <c r="H10" s="113" t="s">
        <v>496</v>
      </c>
      <c r="I10" s="113" t="s">
        <v>615</v>
      </c>
      <c r="J10" s="112" t="s">
        <v>629</v>
      </c>
      <c r="K10" s="114" t="s">
        <v>617</v>
      </c>
      <c r="L10" s="113"/>
      <c r="M10" s="334">
        <v>9000</v>
      </c>
      <c r="N10" s="334">
        <f t="shared" ref="N10:N13" si="0">M10*G10</f>
        <v>135000</v>
      </c>
      <c r="O10" s="153"/>
      <c r="P10" s="152"/>
      <c r="Q10" s="152"/>
    </row>
    <row r="11" spans="1:17" ht="60">
      <c r="A11" s="272"/>
      <c r="B11" s="298"/>
      <c r="C11" s="285"/>
      <c r="D11" s="153"/>
      <c r="E11" s="153"/>
      <c r="F11" s="112" t="s">
        <v>620</v>
      </c>
      <c r="G11" s="332">
        <v>150</v>
      </c>
      <c r="H11" s="113" t="s">
        <v>496</v>
      </c>
      <c r="I11" s="113" t="s">
        <v>615</v>
      </c>
      <c r="J11" s="112" t="s">
        <v>629</v>
      </c>
      <c r="K11" s="114" t="s">
        <v>617</v>
      </c>
      <c r="L11" s="119"/>
      <c r="M11" s="334">
        <v>9000</v>
      </c>
      <c r="N11" s="334">
        <f t="shared" si="0"/>
        <v>1350000</v>
      </c>
      <c r="O11" s="153"/>
      <c r="P11" s="152"/>
      <c r="Q11" s="152"/>
    </row>
    <row r="12" spans="1:17" ht="60">
      <c r="A12" s="272"/>
      <c r="B12" s="298"/>
      <c r="C12" s="285"/>
      <c r="D12" s="153"/>
      <c r="E12" s="153"/>
      <c r="F12" s="112" t="s">
        <v>621</v>
      </c>
      <c r="G12" s="332">
        <v>150</v>
      </c>
      <c r="H12" s="113" t="s">
        <v>496</v>
      </c>
      <c r="I12" s="113" t="s">
        <v>615</v>
      </c>
      <c r="J12" s="112" t="s">
        <v>629</v>
      </c>
      <c r="K12" s="114" t="s">
        <v>617</v>
      </c>
      <c r="L12" s="113"/>
      <c r="M12" s="334">
        <v>3000</v>
      </c>
      <c r="N12" s="334">
        <f t="shared" si="0"/>
        <v>450000</v>
      </c>
      <c r="O12" s="153"/>
      <c r="P12" s="152"/>
      <c r="Q12" s="152"/>
    </row>
    <row r="13" spans="1:17" ht="60">
      <c r="A13" s="273"/>
      <c r="B13" s="298"/>
      <c r="C13" s="285"/>
      <c r="D13" s="153"/>
      <c r="E13" s="153"/>
      <c r="F13" s="112" t="s">
        <v>622</v>
      </c>
      <c r="G13" s="332">
        <v>300</v>
      </c>
      <c r="H13" s="113" t="s">
        <v>496</v>
      </c>
      <c r="I13" s="113" t="s">
        <v>615</v>
      </c>
      <c r="J13" s="112" t="s">
        <v>629</v>
      </c>
      <c r="K13" s="114" t="s">
        <v>617</v>
      </c>
      <c r="L13" s="119"/>
      <c r="M13" s="334">
        <v>3000</v>
      </c>
      <c r="N13" s="334">
        <f t="shared" si="0"/>
        <v>900000</v>
      </c>
      <c r="O13" s="153"/>
      <c r="P13" s="152"/>
      <c r="Q13" s="152"/>
    </row>
    <row r="14" spans="1:17" ht="60">
      <c r="A14" s="271">
        <v>4</v>
      </c>
      <c r="B14" s="298" t="s">
        <v>630</v>
      </c>
      <c r="C14" s="285"/>
      <c r="D14" s="271" t="s">
        <v>612</v>
      </c>
      <c r="E14" s="153" t="s">
        <v>631</v>
      </c>
      <c r="F14" s="112" t="s">
        <v>614</v>
      </c>
      <c r="G14" s="332">
        <v>200</v>
      </c>
      <c r="H14" s="113" t="s">
        <v>496</v>
      </c>
      <c r="I14" s="113" t="s">
        <v>615</v>
      </c>
      <c r="J14" s="112" t="s">
        <v>632</v>
      </c>
      <c r="K14" s="114" t="s">
        <v>617</v>
      </c>
      <c r="L14" s="119"/>
      <c r="M14" s="334">
        <v>9000</v>
      </c>
      <c r="N14" s="334">
        <f>M14*G14</f>
        <v>1800000</v>
      </c>
      <c r="O14" s="153" t="s">
        <v>618</v>
      </c>
      <c r="P14" s="152">
        <v>201322756</v>
      </c>
      <c r="Q14" s="152"/>
    </row>
    <row r="15" spans="1:17" ht="60">
      <c r="A15" s="272"/>
      <c r="B15" s="298"/>
      <c r="C15" s="285"/>
      <c r="D15" s="272"/>
      <c r="E15" s="153"/>
      <c r="F15" s="112" t="s">
        <v>619</v>
      </c>
      <c r="G15" s="332">
        <v>20</v>
      </c>
      <c r="H15" s="113" t="s">
        <v>496</v>
      </c>
      <c r="I15" s="113" t="s">
        <v>615</v>
      </c>
      <c r="J15" s="112" t="s">
        <v>632</v>
      </c>
      <c r="K15" s="114" t="s">
        <v>617</v>
      </c>
      <c r="L15" s="113"/>
      <c r="M15" s="334">
        <v>9000</v>
      </c>
      <c r="N15" s="334">
        <f t="shared" ref="N15:N18" si="1">M15*G15</f>
        <v>180000</v>
      </c>
      <c r="O15" s="153"/>
      <c r="P15" s="152"/>
      <c r="Q15" s="152"/>
    </row>
    <row r="16" spans="1:17" ht="60">
      <c r="A16" s="272"/>
      <c r="B16" s="298"/>
      <c r="C16" s="285"/>
      <c r="D16" s="272"/>
      <c r="E16" s="153"/>
      <c r="F16" s="112" t="s">
        <v>620</v>
      </c>
      <c r="G16" s="332">
        <v>200</v>
      </c>
      <c r="H16" s="113" t="s">
        <v>496</v>
      </c>
      <c r="I16" s="113" t="s">
        <v>615</v>
      </c>
      <c r="J16" s="112" t="s">
        <v>632</v>
      </c>
      <c r="K16" s="114" t="s">
        <v>617</v>
      </c>
      <c r="L16" s="119"/>
      <c r="M16" s="334">
        <v>9000</v>
      </c>
      <c r="N16" s="334">
        <f t="shared" si="1"/>
        <v>1800000</v>
      </c>
      <c r="O16" s="153"/>
      <c r="P16" s="152"/>
      <c r="Q16" s="152"/>
    </row>
    <row r="17" spans="1:17" ht="60">
      <c r="A17" s="272"/>
      <c r="B17" s="298"/>
      <c r="C17" s="285"/>
      <c r="D17" s="272"/>
      <c r="E17" s="153"/>
      <c r="F17" s="112" t="s">
        <v>621</v>
      </c>
      <c r="G17" s="332">
        <v>200</v>
      </c>
      <c r="H17" s="113" t="s">
        <v>496</v>
      </c>
      <c r="I17" s="113" t="s">
        <v>615</v>
      </c>
      <c r="J17" s="112" t="s">
        <v>632</v>
      </c>
      <c r="K17" s="114" t="s">
        <v>617</v>
      </c>
      <c r="L17" s="113"/>
      <c r="M17" s="334">
        <v>3000</v>
      </c>
      <c r="N17" s="334">
        <f t="shared" si="1"/>
        <v>600000</v>
      </c>
      <c r="O17" s="153"/>
      <c r="P17" s="152"/>
      <c r="Q17" s="152"/>
    </row>
    <row r="18" spans="1:17" ht="60">
      <c r="A18" s="273"/>
      <c r="B18" s="298"/>
      <c r="C18" s="285"/>
      <c r="D18" s="273"/>
      <c r="E18" s="153"/>
      <c r="F18" s="112" t="s">
        <v>622</v>
      </c>
      <c r="G18" s="332">
        <v>400</v>
      </c>
      <c r="H18" s="113" t="s">
        <v>496</v>
      </c>
      <c r="I18" s="113" t="s">
        <v>615</v>
      </c>
      <c r="J18" s="112" t="s">
        <v>632</v>
      </c>
      <c r="K18" s="114" t="s">
        <v>617</v>
      </c>
      <c r="L18" s="119"/>
      <c r="M18" s="334">
        <v>3000</v>
      </c>
      <c r="N18" s="334">
        <f t="shared" si="1"/>
        <v>1200000</v>
      </c>
      <c r="O18" s="153"/>
      <c r="P18" s="152"/>
      <c r="Q18" s="152"/>
    </row>
    <row r="19" spans="1:17" ht="60">
      <c r="A19" s="271">
        <v>5</v>
      </c>
      <c r="B19" s="298" t="s">
        <v>633</v>
      </c>
      <c r="C19" s="285"/>
      <c r="D19" s="271" t="s">
        <v>612</v>
      </c>
      <c r="E19" s="153" t="s">
        <v>634</v>
      </c>
      <c r="F19" s="112" t="s">
        <v>614</v>
      </c>
      <c r="G19" s="332">
        <v>150</v>
      </c>
      <c r="H19" s="113" t="s">
        <v>496</v>
      </c>
      <c r="I19" s="113" t="s">
        <v>615</v>
      </c>
      <c r="J19" s="112" t="s">
        <v>635</v>
      </c>
      <c r="K19" s="114" t="s">
        <v>617</v>
      </c>
      <c r="L19" s="119"/>
      <c r="M19" s="334">
        <v>9000</v>
      </c>
      <c r="N19" s="334">
        <f>M19*G19</f>
        <v>1350000</v>
      </c>
      <c r="O19" s="153" t="s">
        <v>618</v>
      </c>
      <c r="P19" s="152">
        <v>201322756</v>
      </c>
      <c r="Q19" s="152"/>
    </row>
    <row r="20" spans="1:17" ht="60">
      <c r="A20" s="272"/>
      <c r="B20" s="298"/>
      <c r="C20" s="285"/>
      <c r="D20" s="272"/>
      <c r="E20" s="153"/>
      <c r="F20" s="112" t="s">
        <v>619</v>
      </c>
      <c r="G20" s="332">
        <v>15</v>
      </c>
      <c r="H20" s="113" t="s">
        <v>496</v>
      </c>
      <c r="I20" s="113" t="s">
        <v>615</v>
      </c>
      <c r="J20" s="112" t="s">
        <v>635</v>
      </c>
      <c r="K20" s="114" t="s">
        <v>617</v>
      </c>
      <c r="L20" s="113"/>
      <c r="M20" s="334">
        <v>9000</v>
      </c>
      <c r="N20" s="334">
        <f t="shared" ref="N20:N23" si="2">M20*G20</f>
        <v>135000</v>
      </c>
      <c r="O20" s="153"/>
      <c r="P20" s="152"/>
      <c r="Q20" s="152"/>
    </row>
    <row r="21" spans="1:17" ht="60">
      <c r="A21" s="272"/>
      <c r="B21" s="298"/>
      <c r="C21" s="285"/>
      <c r="D21" s="272"/>
      <c r="E21" s="153"/>
      <c r="F21" s="112" t="s">
        <v>620</v>
      </c>
      <c r="G21" s="332">
        <v>150</v>
      </c>
      <c r="H21" s="113" t="s">
        <v>496</v>
      </c>
      <c r="I21" s="113" t="s">
        <v>615</v>
      </c>
      <c r="J21" s="112" t="s">
        <v>635</v>
      </c>
      <c r="K21" s="114" t="s">
        <v>617</v>
      </c>
      <c r="L21" s="119"/>
      <c r="M21" s="334">
        <v>9000</v>
      </c>
      <c r="N21" s="334">
        <f t="shared" si="2"/>
        <v>1350000</v>
      </c>
      <c r="O21" s="153"/>
      <c r="P21" s="152"/>
      <c r="Q21" s="152"/>
    </row>
    <row r="22" spans="1:17" ht="60">
      <c r="A22" s="272"/>
      <c r="B22" s="298"/>
      <c r="C22" s="285"/>
      <c r="D22" s="272"/>
      <c r="E22" s="153"/>
      <c r="F22" s="112" t="s">
        <v>621</v>
      </c>
      <c r="G22" s="332">
        <v>150</v>
      </c>
      <c r="H22" s="113" t="s">
        <v>496</v>
      </c>
      <c r="I22" s="113" t="s">
        <v>615</v>
      </c>
      <c r="J22" s="112" t="s">
        <v>635</v>
      </c>
      <c r="K22" s="114" t="s">
        <v>617</v>
      </c>
      <c r="L22" s="113"/>
      <c r="M22" s="334">
        <v>3000</v>
      </c>
      <c r="N22" s="334">
        <f t="shared" si="2"/>
        <v>450000</v>
      </c>
      <c r="O22" s="153"/>
      <c r="P22" s="152"/>
      <c r="Q22" s="152"/>
    </row>
    <row r="23" spans="1:17" ht="60">
      <c r="A23" s="273"/>
      <c r="B23" s="298"/>
      <c r="C23" s="285"/>
      <c r="D23" s="273"/>
      <c r="E23" s="153"/>
      <c r="F23" s="112" t="s">
        <v>622</v>
      </c>
      <c r="G23" s="332">
        <v>300</v>
      </c>
      <c r="H23" s="113" t="s">
        <v>496</v>
      </c>
      <c r="I23" s="113" t="s">
        <v>615</v>
      </c>
      <c r="J23" s="112" t="s">
        <v>635</v>
      </c>
      <c r="K23" s="114" t="s">
        <v>617</v>
      </c>
      <c r="L23" s="119"/>
      <c r="M23" s="334">
        <v>3000</v>
      </c>
      <c r="N23" s="334">
        <f t="shared" si="2"/>
        <v>900000</v>
      </c>
      <c r="O23" s="153"/>
      <c r="P23" s="152"/>
      <c r="Q23" s="152"/>
    </row>
    <row r="24" spans="1:17" ht="60">
      <c r="A24" s="271">
        <v>6</v>
      </c>
      <c r="B24" s="298" t="s">
        <v>636</v>
      </c>
      <c r="C24" s="285"/>
      <c r="D24" s="271" t="s">
        <v>612</v>
      </c>
      <c r="E24" s="153" t="s">
        <v>637</v>
      </c>
      <c r="F24" s="112" t="s">
        <v>614</v>
      </c>
      <c r="G24" s="332">
        <v>200</v>
      </c>
      <c r="H24" s="113" t="s">
        <v>496</v>
      </c>
      <c r="I24" s="113" t="s">
        <v>615</v>
      </c>
      <c r="J24" s="112" t="s">
        <v>638</v>
      </c>
      <c r="K24" s="114" t="s">
        <v>617</v>
      </c>
      <c r="L24" s="119"/>
      <c r="M24" s="334">
        <v>9000</v>
      </c>
      <c r="N24" s="334">
        <f>M24*G24</f>
        <v>1800000</v>
      </c>
      <c r="O24" s="153" t="s">
        <v>618</v>
      </c>
      <c r="P24" s="152">
        <v>201322756</v>
      </c>
      <c r="Q24" s="152"/>
    </row>
    <row r="25" spans="1:17" ht="60">
      <c r="A25" s="272"/>
      <c r="B25" s="298"/>
      <c r="C25" s="285"/>
      <c r="D25" s="272"/>
      <c r="E25" s="153"/>
      <c r="F25" s="112" t="s">
        <v>619</v>
      </c>
      <c r="G25" s="332">
        <v>20</v>
      </c>
      <c r="H25" s="113" t="s">
        <v>496</v>
      </c>
      <c r="I25" s="113" t="s">
        <v>615</v>
      </c>
      <c r="J25" s="112" t="s">
        <v>638</v>
      </c>
      <c r="K25" s="114" t="s">
        <v>617</v>
      </c>
      <c r="L25" s="113"/>
      <c r="M25" s="334">
        <v>9000</v>
      </c>
      <c r="N25" s="334">
        <f t="shared" ref="N25:N28" si="3">M25*G25</f>
        <v>180000</v>
      </c>
      <c r="O25" s="153"/>
      <c r="P25" s="152"/>
      <c r="Q25" s="152"/>
    </row>
    <row r="26" spans="1:17" ht="60">
      <c r="A26" s="272"/>
      <c r="B26" s="298"/>
      <c r="C26" s="285"/>
      <c r="D26" s="272"/>
      <c r="E26" s="153"/>
      <c r="F26" s="112" t="s">
        <v>620</v>
      </c>
      <c r="G26" s="332">
        <v>200</v>
      </c>
      <c r="H26" s="113" t="s">
        <v>496</v>
      </c>
      <c r="I26" s="113" t="s">
        <v>615</v>
      </c>
      <c r="J26" s="112" t="s">
        <v>638</v>
      </c>
      <c r="K26" s="114" t="s">
        <v>617</v>
      </c>
      <c r="L26" s="119"/>
      <c r="M26" s="334">
        <v>9000</v>
      </c>
      <c r="N26" s="334">
        <f t="shared" si="3"/>
        <v>1800000</v>
      </c>
      <c r="O26" s="153"/>
      <c r="P26" s="152"/>
      <c r="Q26" s="152"/>
    </row>
    <row r="27" spans="1:17" ht="60">
      <c r="A27" s="272"/>
      <c r="B27" s="298"/>
      <c r="C27" s="285"/>
      <c r="D27" s="272"/>
      <c r="E27" s="153"/>
      <c r="F27" s="112" t="s">
        <v>621</v>
      </c>
      <c r="G27" s="332">
        <v>200</v>
      </c>
      <c r="H27" s="113" t="s">
        <v>496</v>
      </c>
      <c r="I27" s="113" t="s">
        <v>615</v>
      </c>
      <c r="J27" s="112" t="s">
        <v>638</v>
      </c>
      <c r="K27" s="114" t="s">
        <v>617</v>
      </c>
      <c r="L27" s="113"/>
      <c r="M27" s="334">
        <v>3000</v>
      </c>
      <c r="N27" s="334">
        <f t="shared" si="3"/>
        <v>600000</v>
      </c>
      <c r="O27" s="153"/>
      <c r="P27" s="152"/>
      <c r="Q27" s="152"/>
    </row>
    <row r="28" spans="1:17" ht="60">
      <c r="A28" s="273"/>
      <c r="B28" s="298"/>
      <c r="C28" s="285"/>
      <c r="D28" s="273"/>
      <c r="E28" s="153"/>
      <c r="F28" s="112" t="s">
        <v>622</v>
      </c>
      <c r="G28" s="332">
        <v>400</v>
      </c>
      <c r="H28" s="113" t="s">
        <v>496</v>
      </c>
      <c r="I28" s="113" t="s">
        <v>615</v>
      </c>
      <c r="J28" s="112" t="s">
        <v>638</v>
      </c>
      <c r="K28" s="114" t="s">
        <v>617</v>
      </c>
      <c r="L28" s="119"/>
      <c r="M28" s="334">
        <v>3000</v>
      </c>
      <c r="N28" s="334">
        <f t="shared" si="3"/>
        <v>1200000</v>
      </c>
      <c r="O28" s="153"/>
      <c r="P28" s="152"/>
      <c r="Q28" s="152"/>
    </row>
  </sheetData>
  <mergeCells count="53">
    <mergeCell ref="P24:P28"/>
    <mergeCell ref="Q24:Q28"/>
    <mergeCell ref="A24:A28"/>
    <mergeCell ref="B24:B28"/>
    <mergeCell ref="C24:C28"/>
    <mergeCell ref="D24:D28"/>
    <mergeCell ref="E24:E28"/>
    <mergeCell ref="O24:O28"/>
    <mergeCell ref="P14:P18"/>
    <mergeCell ref="Q14:Q18"/>
    <mergeCell ref="A19:A23"/>
    <mergeCell ref="B19:B23"/>
    <mergeCell ref="C19:C23"/>
    <mergeCell ref="D19:D23"/>
    <mergeCell ref="E19:E23"/>
    <mergeCell ref="O19:O23"/>
    <mergeCell ref="P19:P23"/>
    <mergeCell ref="Q19:Q23"/>
    <mergeCell ref="A14:A18"/>
    <mergeCell ref="B14:B18"/>
    <mergeCell ref="C14:C18"/>
    <mergeCell ref="D14:D18"/>
    <mergeCell ref="E14:E18"/>
    <mergeCell ref="O14:O18"/>
    <mergeCell ref="P3:P7"/>
    <mergeCell ref="Q3:Q7"/>
    <mergeCell ref="A9:A13"/>
    <mergeCell ref="B9:B13"/>
    <mergeCell ref="C9:C13"/>
    <mergeCell ref="D9:D13"/>
    <mergeCell ref="E9:E13"/>
    <mergeCell ref="O9:O13"/>
    <mergeCell ref="P9:P13"/>
    <mergeCell ref="Q9:Q13"/>
    <mergeCell ref="M1:N2"/>
    <mergeCell ref="O1:O2"/>
    <mergeCell ref="P1:P2"/>
    <mergeCell ref="Q1:Q2"/>
    <mergeCell ref="A3:A7"/>
    <mergeCell ref="B3:B7"/>
    <mergeCell ref="C3:C7"/>
    <mergeCell ref="D3:D7"/>
    <mergeCell ref="E3:E7"/>
    <mergeCell ref="O3:O7"/>
    <mergeCell ref="A1:A2"/>
    <mergeCell ref="B1:B2"/>
    <mergeCell ref="C1:C2"/>
    <mergeCell ref="D1:D2"/>
    <mergeCell ref="E1:E2"/>
    <mergeCell ref="F1:G1"/>
    <mergeCell ref="H1:H2"/>
    <mergeCell ref="I1:K1"/>
    <mergeCell ref="L1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>
      <selection sqref="A1:O21"/>
    </sheetView>
  </sheetViews>
  <sheetFormatPr defaultRowHeight="15"/>
  <cols>
    <col min="1" max="1" width="4" bestFit="1" customWidth="1"/>
    <col min="2" max="2" width="19" customWidth="1"/>
    <col min="5" max="5" width="37.28515625" bestFit="1" customWidth="1"/>
    <col min="6" max="6" width="18" customWidth="1"/>
    <col min="7" max="7" width="8.42578125" bestFit="1" customWidth="1"/>
    <col min="8" max="8" width="10.28515625" customWidth="1"/>
    <col min="9" max="9" width="11.7109375" customWidth="1"/>
    <col min="10" max="10" width="10.85546875" customWidth="1"/>
    <col min="11" max="11" width="11.140625" customWidth="1"/>
    <col min="12" max="12" width="30.7109375" customWidth="1"/>
    <col min="13" max="13" width="10.7109375" customWidth="1"/>
    <col min="14" max="14" width="10.5703125" customWidth="1"/>
    <col min="15" max="15" width="26.5703125" customWidth="1"/>
  </cols>
  <sheetData>
    <row r="1" spans="1:15" ht="18.75">
      <c r="A1" s="143" t="s">
        <v>0</v>
      </c>
      <c r="B1" s="137" t="s">
        <v>89</v>
      </c>
      <c r="C1" s="148" t="s">
        <v>90</v>
      </c>
      <c r="D1" s="149"/>
      <c r="E1" s="137" t="s">
        <v>4</v>
      </c>
      <c r="F1" s="137" t="s">
        <v>6</v>
      </c>
      <c r="G1" s="137"/>
      <c r="H1" s="137" t="s">
        <v>7</v>
      </c>
      <c r="I1" s="137" t="s">
        <v>8</v>
      </c>
      <c r="J1" s="137"/>
      <c r="K1" s="137"/>
      <c r="L1" s="137" t="s">
        <v>9</v>
      </c>
      <c r="M1" s="137"/>
      <c r="N1" s="137"/>
      <c r="O1" s="137" t="s">
        <v>11</v>
      </c>
    </row>
    <row r="2" spans="1:15" ht="37.5">
      <c r="A2" s="143"/>
      <c r="B2" s="137"/>
      <c r="C2" s="150"/>
      <c r="D2" s="151"/>
      <c r="E2" s="137"/>
      <c r="F2" s="69" t="s">
        <v>13</v>
      </c>
      <c r="G2" s="95" t="s">
        <v>14</v>
      </c>
      <c r="H2" s="137"/>
      <c r="I2" s="69" t="s">
        <v>15</v>
      </c>
      <c r="J2" s="69" t="s">
        <v>16</v>
      </c>
      <c r="K2" s="69" t="s">
        <v>17</v>
      </c>
      <c r="L2" s="137"/>
      <c r="M2" s="69" t="s">
        <v>18</v>
      </c>
      <c r="N2" s="69" t="s">
        <v>19</v>
      </c>
      <c r="O2" s="137"/>
    </row>
  </sheetData>
  <mergeCells count="10">
    <mergeCell ref="I1:K1"/>
    <mergeCell ref="L1:L2"/>
    <mergeCell ref="M1:N1"/>
    <mergeCell ref="O1:O2"/>
    <mergeCell ref="A1:A2"/>
    <mergeCell ref="B1:B2"/>
    <mergeCell ref="C1:D2"/>
    <mergeCell ref="E1:E2"/>
    <mergeCell ref="F1:G1"/>
    <mergeCell ref="H1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>
      <selection activeCell="L10" sqref="L10"/>
    </sheetView>
  </sheetViews>
  <sheetFormatPr defaultRowHeight="15"/>
  <cols>
    <col min="1" max="1" width="4" bestFit="1" customWidth="1"/>
    <col min="2" max="2" width="22.85546875" customWidth="1"/>
    <col min="5" max="5" width="39.28515625" customWidth="1"/>
    <col min="6" max="6" width="14.7109375" customWidth="1"/>
    <col min="9" max="9" width="12.5703125" customWidth="1"/>
    <col min="10" max="10" width="11.5703125" customWidth="1"/>
    <col min="11" max="11" width="11.85546875" customWidth="1"/>
    <col min="12" max="12" width="23.7109375" customWidth="1"/>
    <col min="14" max="14" width="12.5703125" customWidth="1"/>
    <col min="15" max="15" width="29.28515625" customWidth="1"/>
  </cols>
  <sheetData>
    <row r="1" spans="1:15" ht="18.75">
      <c r="A1" s="143" t="s">
        <v>0</v>
      </c>
      <c r="B1" s="137" t="s">
        <v>89</v>
      </c>
      <c r="C1" s="148" t="s">
        <v>90</v>
      </c>
      <c r="D1" s="149"/>
      <c r="E1" s="137" t="s">
        <v>4</v>
      </c>
      <c r="F1" s="137" t="s">
        <v>6</v>
      </c>
      <c r="G1" s="137"/>
      <c r="H1" s="137" t="s">
        <v>7</v>
      </c>
      <c r="I1" s="137" t="s">
        <v>8</v>
      </c>
      <c r="J1" s="137"/>
      <c r="K1" s="137"/>
      <c r="L1" s="137" t="s">
        <v>9</v>
      </c>
      <c r="M1" s="137"/>
      <c r="N1" s="137"/>
      <c r="O1" s="137" t="s">
        <v>11</v>
      </c>
    </row>
    <row r="2" spans="1:15" ht="56.25">
      <c r="A2" s="143"/>
      <c r="B2" s="137"/>
      <c r="C2" s="150"/>
      <c r="D2" s="151"/>
      <c r="E2" s="137"/>
      <c r="F2" s="69" t="s">
        <v>13</v>
      </c>
      <c r="G2" s="95" t="s">
        <v>14</v>
      </c>
      <c r="H2" s="137"/>
      <c r="I2" s="69" t="s">
        <v>15</v>
      </c>
      <c r="J2" s="69" t="s">
        <v>16</v>
      </c>
      <c r="K2" s="69" t="s">
        <v>17</v>
      </c>
      <c r="L2" s="137"/>
      <c r="M2" s="69" t="s">
        <v>18</v>
      </c>
      <c r="N2" s="69" t="s">
        <v>19</v>
      </c>
      <c r="O2" s="137"/>
    </row>
  </sheetData>
  <mergeCells count="10">
    <mergeCell ref="I1:K1"/>
    <mergeCell ref="L1:L2"/>
    <mergeCell ref="M1:N1"/>
    <mergeCell ref="O1:O2"/>
    <mergeCell ref="A1:A2"/>
    <mergeCell ref="B1:B2"/>
    <mergeCell ref="C1:D2"/>
    <mergeCell ref="E1:E2"/>
    <mergeCell ref="F1:G1"/>
    <mergeCell ref="H1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J1" workbookViewId="0">
      <selection activeCell="M13" sqref="M13:M14"/>
    </sheetView>
  </sheetViews>
  <sheetFormatPr defaultRowHeight="15"/>
  <cols>
    <col min="1" max="1" width="4" bestFit="1" customWidth="1"/>
    <col min="2" max="2" width="22.7109375" customWidth="1"/>
    <col min="3" max="3" width="8.42578125" bestFit="1" customWidth="1"/>
    <col min="4" max="4" width="14.28515625" bestFit="1" customWidth="1"/>
    <col min="5" max="5" width="37.28515625" bestFit="1" customWidth="1"/>
    <col min="6" max="6" width="19.85546875" bestFit="1" customWidth="1"/>
    <col min="11" max="11" width="13.5703125" bestFit="1" customWidth="1"/>
    <col min="12" max="12" width="8.7109375" bestFit="1" customWidth="1"/>
    <col min="13" max="13" width="36.7109375" customWidth="1"/>
    <col min="14" max="14" width="12.7109375" bestFit="1" customWidth="1"/>
    <col min="15" max="15" width="15.140625" bestFit="1" customWidth="1"/>
    <col min="16" max="16" width="30" bestFit="1" customWidth="1"/>
  </cols>
  <sheetData>
    <row r="1" spans="1:16" ht="18.75">
      <c r="A1" s="143" t="s">
        <v>0</v>
      </c>
      <c r="B1" s="137" t="s">
        <v>89</v>
      </c>
      <c r="C1" s="148" t="s">
        <v>90</v>
      </c>
      <c r="D1" s="149"/>
      <c r="E1" s="137" t="s">
        <v>4</v>
      </c>
      <c r="F1" s="7"/>
      <c r="G1" s="137" t="s">
        <v>6</v>
      </c>
      <c r="H1" s="137"/>
      <c r="I1" s="137" t="s">
        <v>7</v>
      </c>
      <c r="J1" s="137" t="s">
        <v>8</v>
      </c>
      <c r="K1" s="137"/>
      <c r="L1" s="137"/>
      <c r="M1" s="137" t="s">
        <v>9</v>
      </c>
      <c r="N1" s="137"/>
      <c r="O1" s="137"/>
      <c r="P1" s="137" t="s">
        <v>11</v>
      </c>
    </row>
    <row r="2" spans="1:16" ht="37.5">
      <c r="A2" s="155"/>
      <c r="B2" s="140"/>
      <c r="C2" s="156"/>
      <c r="D2" s="157"/>
      <c r="E2" s="140"/>
      <c r="F2" s="1"/>
      <c r="G2" s="1" t="s">
        <v>13</v>
      </c>
      <c r="H2" s="4" t="s">
        <v>14</v>
      </c>
      <c r="I2" s="140"/>
      <c r="J2" s="1" t="s">
        <v>15</v>
      </c>
      <c r="K2" s="1" t="s">
        <v>16</v>
      </c>
      <c r="L2" s="1" t="s">
        <v>17</v>
      </c>
      <c r="M2" s="140"/>
      <c r="N2" s="1" t="s">
        <v>18</v>
      </c>
      <c r="O2" s="1" t="s">
        <v>19</v>
      </c>
      <c r="P2" s="140"/>
    </row>
    <row r="3" spans="1:16" ht="51">
      <c r="A3" s="137">
        <v>1</v>
      </c>
      <c r="B3" s="137" t="s">
        <v>91</v>
      </c>
      <c r="C3" s="146" t="s">
        <v>92</v>
      </c>
      <c r="D3" s="154">
        <v>44961</v>
      </c>
      <c r="E3" s="153" t="s">
        <v>93</v>
      </c>
      <c r="F3" s="137" t="s">
        <v>94</v>
      </c>
      <c r="G3" s="5" t="s">
        <v>95</v>
      </c>
      <c r="H3" s="6">
        <v>100</v>
      </c>
      <c r="I3" s="7" t="s">
        <v>25</v>
      </c>
      <c r="J3" s="152" t="s">
        <v>96</v>
      </c>
      <c r="K3" s="152" t="s">
        <v>97</v>
      </c>
      <c r="L3" s="65" t="s">
        <v>28</v>
      </c>
      <c r="M3" s="153" t="s">
        <v>98</v>
      </c>
      <c r="N3" s="9">
        <v>21000</v>
      </c>
      <c r="O3" s="10">
        <f t="shared" ref="O3:O27" si="0">+N3*H3</f>
        <v>2100000</v>
      </c>
      <c r="P3" s="153" t="s">
        <v>99</v>
      </c>
    </row>
    <row r="4" spans="1:16" ht="47.25">
      <c r="A4" s="137"/>
      <c r="B4" s="137"/>
      <c r="C4" s="146"/>
      <c r="D4" s="137"/>
      <c r="E4" s="153"/>
      <c r="F4" s="137"/>
      <c r="G4" s="5" t="s">
        <v>100</v>
      </c>
      <c r="H4" s="6">
        <v>500</v>
      </c>
      <c r="I4" s="7" t="s">
        <v>25</v>
      </c>
      <c r="J4" s="152"/>
      <c r="K4" s="152"/>
      <c r="L4" s="65" t="s">
        <v>28</v>
      </c>
      <c r="M4" s="153"/>
      <c r="N4" s="11">
        <v>9000</v>
      </c>
      <c r="O4" s="10">
        <f t="shared" si="0"/>
        <v>4500000</v>
      </c>
      <c r="P4" s="153"/>
    </row>
    <row r="5" spans="1:16" ht="47.25">
      <c r="A5" s="137"/>
      <c r="B5" s="137"/>
      <c r="C5" s="146"/>
      <c r="D5" s="137"/>
      <c r="E5" s="153"/>
      <c r="F5" s="137"/>
      <c r="G5" s="5" t="s">
        <v>101</v>
      </c>
      <c r="H5" s="6">
        <v>100</v>
      </c>
      <c r="I5" s="7" t="s">
        <v>25</v>
      </c>
      <c r="J5" s="152"/>
      <c r="K5" s="152"/>
      <c r="L5" s="65" t="s">
        <v>28</v>
      </c>
      <c r="M5" s="14" t="s">
        <v>102</v>
      </c>
      <c r="N5" s="11">
        <v>9000</v>
      </c>
      <c r="O5" s="10">
        <f t="shared" si="0"/>
        <v>900000</v>
      </c>
      <c r="P5" s="153"/>
    </row>
    <row r="6" spans="1:16" ht="47.25">
      <c r="A6" s="137"/>
      <c r="B6" s="137"/>
      <c r="C6" s="146"/>
      <c r="D6" s="137"/>
      <c r="E6" s="153"/>
      <c r="F6" s="137"/>
      <c r="G6" s="5" t="s">
        <v>103</v>
      </c>
      <c r="H6" s="6">
        <v>200</v>
      </c>
      <c r="I6" s="7" t="s">
        <v>25</v>
      </c>
      <c r="J6" s="152"/>
      <c r="K6" s="152"/>
      <c r="L6" s="65" t="s">
        <v>28</v>
      </c>
      <c r="M6" s="153" t="s">
        <v>98</v>
      </c>
      <c r="N6" s="11">
        <v>9000</v>
      </c>
      <c r="O6" s="10">
        <f t="shared" si="0"/>
        <v>1800000</v>
      </c>
      <c r="P6" s="153"/>
    </row>
    <row r="7" spans="1:16" ht="47.25">
      <c r="A7" s="137"/>
      <c r="B7" s="137"/>
      <c r="C7" s="146"/>
      <c r="D7" s="137"/>
      <c r="E7" s="153"/>
      <c r="F7" s="137"/>
      <c r="G7" s="5" t="s">
        <v>104</v>
      </c>
      <c r="H7" s="6">
        <v>100</v>
      </c>
      <c r="I7" s="7" t="s">
        <v>25</v>
      </c>
      <c r="J7" s="152"/>
      <c r="K7" s="152"/>
      <c r="L7" s="65" t="s">
        <v>28</v>
      </c>
      <c r="M7" s="153"/>
      <c r="N7" s="11">
        <v>9000</v>
      </c>
      <c r="O7" s="10">
        <f t="shared" si="0"/>
        <v>900000</v>
      </c>
      <c r="P7" s="153"/>
    </row>
    <row r="8" spans="1:16" ht="63.75">
      <c r="A8" s="137"/>
      <c r="B8" s="137"/>
      <c r="C8" s="146"/>
      <c r="D8" s="137"/>
      <c r="E8" s="153"/>
      <c r="F8" s="137"/>
      <c r="G8" s="5" t="s">
        <v>105</v>
      </c>
      <c r="H8" s="6">
        <v>500</v>
      </c>
      <c r="I8" s="7" t="s">
        <v>25</v>
      </c>
      <c r="J8" s="152"/>
      <c r="K8" s="152"/>
      <c r="L8" s="65" t="s">
        <v>28</v>
      </c>
      <c r="M8" s="153"/>
      <c r="N8" s="11">
        <v>3000</v>
      </c>
      <c r="O8" s="10">
        <f t="shared" si="0"/>
        <v>1500000</v>
      </c>
      <c r="P8" s="153"/>
    </row>
    <row r="9" spans="1:16" ht="51">
      <c r="A9" s="137">
        <v>2</v>
      </c>
      <c r="B9" s="137" t="s">
        <v>106</v>
      </c>
      <c r="C9" s="137">
        <v>2</v>
      </c>
      <c r="D9" s="154">
        <v>44942</v>
      </c>
      <c r="E9" s="153" t="s">
        <v>93</v>
      </c>
      <c r="F9" s="137" t="s">
        <v>107</v>
      </c>
      <c r="G9" s="5" t="s">
        <v>108</v>
      </c>
      <c r="H9" s="6">
        <v>400</v>
      </c>
      <c r="I9" s="7" t="s">
        <v>25</v>
      </c>
      <c r="J9" s="152" t="s">
        <v>96</v>
      </c>
      <c r="K9" s="152" t="s">
        <v>109</v>
      </c>
      <c r="L9" s="65" t="s">
        <v>28</v>
      </c>
      <c r="M9" s="14" t="s">
        <v>102</v>
      </c>
      <c r="N9" s="9">
        <v>15000</v>
      </c>
      <c r="O9" s="10">
        <f t="shared" si="0"/>
        <v>6000000</v>
      </c>
      <c r="P9" s="153" t="s">
        <v>99</v>
      </c>
    </row>
    <row r="10" spans="1:16" ht="51">
      <c r="A10" s="137"/>
      <c r="B10" s="137"/>
      <c r="C10" s="137"/>
      <c r="D10" s="137"/>
      <c r="E10" s="153"/>
      <c r="F10" s="137"/>
      <c r="G10" s="5" t="s">
        <v>95</v>
      </c>
      <c r="H10" s="6">
        <v>100</v>
      </c>
      <c r="I10" s="7" t="s">
        <v>25</v>
      </c>
      <c r="J10" s="152"/>
      <c r="K10" s="152"/>
      <c r="L10" s="65" t="s">
        <v>28</v>
      </c>
      <c r="M10" s="153" t="s">
        <v>98</v>
      </c>
      <c r="N10" s="11">
        <v>21000</v>
      </c>
      <c r="O10" s="10">
        <f t="shared" si="0"/>
        <v>2100000</v>
      </c>
      <c r="P10" s="153"/>
    </row>
    <row r="11" spans="1:16" ht="63.75">
      <c r="A11" s="137"/>
      <c r="B11" s="137"/>
      <c r="C11" s="137"/>
      <c r="D11" s="137"/>
      <c r="E11" s="153"/>
      <c r="F11" s="137"/>
      <c r="G11" s="5" t="s">
        <v>105</v>
      </c>
      <c r="H11" s="6">
        <v>2000</v>
      </c>
      <c r="I11" s="7" t="s">
        <v>25</v>
      </c>
      <c r="J11" s="152"/>
      <c r="K11" s="152"/>
      <c r="L11" s="65" t="s">
        <v>28</v>
      </c>
      <c r="M11" s="153"/>
      <c r="N11" s="11">
        <v>3000</v>
      </c>
      <c r="O11" s="10">
        <f t="shared" si="0"/>
        <v>6000000</v>
      </c>
      <c r="P11" s="153"/>
    </row>
    <row r="12" spans="1:16" ht="47.25">
      <c r="A12" s="137"/>
      <c r="B12" s="137"/>
      <c r="C12" s="137"/>
      <c r="D12" s="137"/>
      <c r="E12" s="153"/>
      <c r="F12" s="137"/>
      <c r="G12" s="5" t="s">
        <v>100</v>
      </c>
      <c r="H12" s="6">
        <v>830</v>
      </c>
      <c r="I12" s="7" t="s">
        <v>25</v>
      </c>
      <c r="J12" s="152"/>
      <c r="K12" s="152"/>
      <c r="L12" s="65" t="s">
        <v>28</v>
      </c>
      <c r="M12" s="153"/>
      <c r="N12" s="11">
        <v>9000</v>
      </c>
      <c r="O12" s="10">
        <f t="shared" si="0"/>
        <v>7470000</v>
      </c>
      <c r="P12" s="153"/>
    </row>
    <row r="13" spans="1:16" ht="51">
      <c r="A13" s="137">
        <v>3</v>
      </c>
      <c r="B13" s="137" t="s">
        <v>110</v>
      </c>
      <c r="C13" s="137">
        <v>3</v>
      </c>
      <c r="D13" s="154">
        <v>44942</v>
      </c>
      <c r="E13" s="153" t="s">
        <v>93</v>
      </c>
      <c r="F13" s="137" t="s">
        <v>111</v>
      </c>
      <c r="G13" s="5" t="s">
        <v>112</v>
      </c>
      <c r="H13" s="6">
        <v>185</v>
      </c>
      <c r="I13" s="7" t="s">
        <v>25</v>
      </c>
      <c r="J13" s="152" t="s">
        <v>96</v>
      </c>
      <c r="K13" s="152" t="s">
        <v>113</v>
      </c>
      <c r="L13" s="65" t="s">
        <v>28</v>
      </c>
      <c r="M13" s="153" t="s">
        <v>98</v>
      </c>
      <c r="N13" s="9">
        <v>9000</v>
      </c>
      <c r="O13" s="10">
        <f t="shared" si="0"/>
        <v>1665000</v>
      </c>
      <c r="P13" s="153" t="s">
        <v>99</v>
      </c>
    </row>
    <row r="14" spans="1:16" ht="51">
      <c r="A14" s="137"/>
      <c r="B14" s="137"/>
      <c r="C14" s="137"/>
      <c r="D14" s="137"/>
      <c r="E14" s="153"/>
      <c r="F14" s="137"/>
      <c r="G14" s="5" t="s">
        <v>114</v>
      </c>
      <c r="H14" s="6">
        <v>295</v>
      </c>
      <c r="I14" s="7" t="s">
        <v>25</v>
      </c>
      <c r="J14" s="152"/>
      <c r="K14" s="152"/>
      <c r="L14" s="65" t="s">
        <v>28</v>
      </c>
      <c r="M14" s="153"/>
      <c r="N14" s="9">
        <v>9000</v>
      </c>
      <c r="O14" s="10">
        <f t="shared" si="0"/>
        <v>2655000</v>
      </c>
      <c r="P14" s="153"/>
    </row>
    <row r="15" spans="1:16" ht="47.25">
      <c r="A15" s="137"/>
      <c r="B15" s="137"/>
      <c r="C15" s="137"/>
      <c r="D15" s="137"/>
      <c r="E15" s="153"/>
      <c r="F15" s="137"/>
      <c r="G15" s="5" t="s">
        <v>101</v>
      </c>
      <c r="H15" s="6">
        <v>100</v>
      </c>
      <c r="I15" s="7" t="s">
        <v>25</v>
      </c>
      <c r="J15" s="152"/>
      <c r="K15" s="152"/>
      <c r="L15" s="65" t="s">
        <v>28</v>
      </c>
      <c r="M15" s="14" t="s">
        <v>102</v>
      </c>
      <c r="N15" s="9">
        <v>9000</v>
      </c>
      <c r="O15" s="10">
        <f t="shared" si="0"/>
        <v>900000</v>
      </c>
      <c r="P15" s="153"/>
    </row>
    <row r="16" spans="1:16" ht="47.25">
      <c r="A16" s="137"/>
      <c r="B16" s="137"/>
      <c r="C16" s="137"/>
      <c r="D16" s="137"/>
      <c r="E16" s="153"/>
      <c r="F16" s="137"/>
      <c r="G16" s="5" t="s">
        <v>103</v>
      </c>
      <c r="H16" s="6">
        <v>100</v>
      </c>
      <c r="I16" s="7" t="s">
        <v>25</v>
      </c>
      <c r="J16" s="152"/>
      <c r="K16" s="152"/>
      <c r="L16" s="65" t="s">
        <v>28</v>
      </c>
      <c r="M16" s="153" t="s">
        <v>98</v>
      </c>
      <c r="N16" s="9">
        <v>9000</v>
      </c>
      <c r="O16" s="10">
        <f t="shared" si="0"/>
        <v>900000</v>
      </c>
      <c r="P16" s="153"/>
    </row>
    <row r="17" spans="1:16" ht="63.75">
      <c r="A17" s="137"/>
      <c r="B17" s="137"/>
      <c r="C17" s="137"/>
      <c r="D17" s="137"/>
      <c r="E17" s="153"/>
      <c r="F17" s="137"/>
      <c r="G17" s="5" t="s">
        <v>105</v>
      </c>
      <c r="H17" s="6">
        <v>2000</v>
      </c>
      <c r="I17" s="7" t="s">
        <v>25</v>
      </c>
      <c r="J17" s="152"/>
      <c r="K17" s="152"/>
      <c r="L17" s="65" t="s">
        <v>28</v>
      </c>
      <c r="M17" s="153"/>
      <c r="N17" s="11">
        <v>3000</v>
      </c>
      <c r="O17" s="10">
        <f t="shared" si="0"/>
        <v>6000000</v>
      </c>
      <c r="P17" s="153"/>
    </row>
    <row r="18" spans="1:16" ht="51">
      <c r="A18" s="137">
        <v>4</v>
      </c>
      <c r="B18" s="137" t="s">
        <v>115</v>
      </c>
      <c r="C18" s="137">
        <v>4</v>
      </c>
      <c r="D18" s="154">
        <v>44942</v>
      </c>
      <c r="E18" s="153" t="s">
        <v>93</v>
      </c>
      <c r="F18" s="137" t="s">
        <v>116</v>
      </c>
      <c r="G18" s="5" t="s">
        <v>108</v>
      </c>
      <c r="H18" s="6">
        <v>25</v>
      </c>
      <c r="I18" s="7" t="s">
        <v>25</v>
      </c>
      <c r="J18" s="152" t="s">
        <v>96</v>
      </c>
      <c r="K18" s="152" t="s">
        <v>117</v>
      </c>
      <c r="L18" s="65" t="s">
        <v>28</v>
      </c>
      <c r="M18" s="14" t="s">
        <v>98</v>
      </c>
      <c r="N18" s="9">
        <v>15000</v>
      </c>
      <c r="O18" s="10">
        <f t="shared" si="0"/>
        <v>375000</v>
      </c>
      <c r="P18" s="153" t="s">
        <v>99</v>
      </c>
    </row>
    <row r="19" spans="1:16" ht="51">
      <c r="A19" s="137"/>
      <c r="B19" s="137"/>
      <c r="C19" s="137"/>
      <c r="D19" s="137"/>
      <c r="E19" s="153"/>
      <c r="F19" s="137"/>
      <c r="G19" s="5" t="s">
        <v>114</v>
      </c>
      <c r="H19" s="6">
        <v>1000</v>
      </c>
      <c r="I19" s="7" t="s">
        <v>25</v>
      </c>
      <c r="J19" s="152"/>
      <c r="K19" s="152"/>
      <c r="L19" s="65" t="s">
        <v>28</v>
      </c>
      <c r="M19" s="153" t="s">
        <v>102</v>
      </c>
      <c r="N19" s="11">
        <v>9000</v>
      </c>
      <c r="O19" s="10">
        <f t="shared" si="0"/>
        <v>9000000</v>
      </c>
      <c r="P19" s="153"/>
    </row>
    <row r="20" spans="1:16" ht="47.25">
      <c r="A20" s="137"/>
      <c r="B20" s="137"/>
      <c r="C20" s="137"/>
      <c r="D20" s="137"/>
      <c r="E20" s="153"/>
      <c r="F20" s="137"/>
      <c r="G20" s="5" t="s">
        <v>101</v>
      </c>
      <c r="H20" s="6">
        <v>200</v>
      </c>
      <c r="I20" s="7" t="s">
        <v>25</v>
      </c>
      <c r="J20" s="152"/>
      <c r="K20" s="152"/>
      <c r="L20" s="65" t="s">
        <v>28</v>
      </c>
      <c r="M20" s="153"/>
      <c r="N20" s="11">
        <v>9000</v>
      </c>
      <c r="O20" s="10">
        <f t="shared" si="0"/>
        <v>1800000</v>
      </c>
      <c r="P20" s="153"/>
    </row>
    <row r="21" spans="1:16" ht="47.25">
      <c r="A21" s="137"/>
      <c r="B21" s="137"/>
      <c r="C21" s="137"/>
      <c r="D21" s="137"/>
      <c r="E21" s="153"/>
      <c r="F21" s="137"/>
      <c r="G21" s="5" t="s">
        <v>103</v>
      </c>
      <c r="H21" s="6">
        <v>800</v>
      </c>
      <c r="I21" s="7" t="s">
        <v>25</v>
      </c>
      <c r="J21" s="152"/>
      <c r="K21" s="152"/>
      <c r="L21" s="65" t="s">
        <v>28</v>
      </c>
      <c r="M21" s="14" t="s">
        <v>98</v>
      </c>
      <c r="N21" s="11">
        <v>9000</v>
      </c>
      <c r="O21" s="10">
        <f t="shared" si="0"/>
        <v>7200000</v>
      </c>
      <c r="P21" s="153"/>
    </row>
    <row r="22" spans="1:16" ht="51">
      <c r="A22" s="137"/>
      <c r="B22" s="137"/>
      <c r="C22" s="137"/>
      <c r="D22" s="137"/>
      <c r="E22" s="153"/>
      <c r="F22" s="137"/>
      <c r="G22" s="5" t="s">
        <v>118</v>
      </c>
      <c r="H22" s="6">
        <v>200</v>
      </c>
      <c r="I22" s="7" t="s">
        <v>25</v>
      </c>
      <c r="J22" s="152"/>
      <c r="K22" s="152"/>
      <c r="L22" s="65" t="s">
        <v>28</v>
      </c>
      <c r="M22" s="14" t="s">
        <v>98</v>
      </c>
      <c r="N22" s="11">
        <v>3000</v>
      </c>
      <c r="O22" s="10">
        <f t="shared" si="0"/>
        <v>600000</v>
      </c>
      <c r="P22" s="153"/>
    </row>
    <row r="23" spans="1:16" ht="63.75">
      <c r="A23" s="137"/>
      <c r="B23" s="137"/>
      <c r="C23" s="137"/>
      <c r="D23" s="137"/>
      <c r="E23" s="153"/>
      <c r="F23" s="137"/>
      <c r="G23" s="5" t="s">
        <v>105</v>
      </c>
      <c r="H23" s="6">
        <v>1500</v>
      </c>
      <c r="I23" s="7" t="s">
        <v>25</v>
      </c>
      <c r="J23" s="152"/>
      <c r="K23" s="152"/>
      <c r="L23" s="65" t="s">
        <v>28</v>
      </c>
      <c r="M23" s="14" t="s">
        <v>98</v>
      </c>
      <c r="N23" s="11">
        <v>3000</v>
      </c>
      <c r="O23" s="10">
        <f t="shared" si="0"/>
        <v>4500000</v>
      </c>
      <c r="P23" s="153"/>
    </row>
    <row r="24" spans="1:16" ht="47.25">
      <c r="A24" s="137">
        <v>5</v>
      </c>
      <c r="B24" s="137" t="s">
        <v>119</v>
      </c>
      <c r="C24" s="146" t="s">
        <v>120</v>
      </c>
      <c r="D24" s="154">
        <v>44961</v>
      </c>
      <c r="E24" s="153" t="s">
        <v>93</v>
      </c>
      <c r="F24" s="137" t="s">
        <v>121</v>
      </c>
      <c r="G24" s="5" t="s">
        <v>101</v>
      </c>
      <c r="H24" s="6">
        <v>200</v>
      </c>
      <c r="I24" s="7" t="s">
        <v>25</v>
      </c>
      <c r="J24" s="152" t="s">
        <v>96</v>
      </c>
      <c r="K24" s="152" t="s">
        <v>122</v>
      </c>
      <c r="L24" s="65" t="s">
        <v>28</v>
      </c>
      <c r="M24" s="153" t="s">
        <v>98</v>
      </c>
      <c r="N24" s="9">
        <v>9000</v>
      </c>
      <c r="O24" s="10">
        <f t="shared" si="0"/>
        <v>1800000</v>
      </c>
      <c r="P24" s="153" t="s">
        <v>99</v>
      </c>
    </row>
    <row r="25" spans="1:16" ht="63.75">
      <c r="A25" s="137"/>
      <c r="B25" s="137"/>
      <c r="C25" s="146"/>
      <c r="D25" s="154"/>
      <c r="E25" s="153"/>
      <c r="F25" s="137"/>
      <c r="G25" s="5" t="s">
        <v>105</v>
      </c>
      <c r="H25" s="6">
        <v>2000</v>
      </c>
      <c r="I25" s="7" t="s">
        <v>25</v>
      </c>
      <c r="J25" s="152"/>
      <c r="K25" s="152"/>
      <c r="L25" s="65" t="s">
        <v>28</v>
      </c>
      <c r="M25" s="153"/>
      <c r="N25" s="11">
        <v>3000</v>
      </c>
      <c r="O25" s="10">
        <f t="shared" si="0"/>
        <v>6000000</v>
      </c>
      <c r="P25" s="153"/>
    </row>
    <row r="26" spans="1:16" ht="51">
      <c r="A26" s="7">
        <v>6</v>
      </c>
      <c r="B26" s="7" t="s">
        <v>123</v>
      </c>
      <c r="C26" s="12" t="s">
        <v>124</v>
      </c>
      <c r="D26" s="13">
        <v>44977</v>
      </c>
      <c r="E26" s="14" t="s">
        <v>93</v>
      </c>
      <c r="F26" s="7" t="s">
        <v>125</v>
      </c>
      <c r="G26" s="5" t="s">
        <v>114</v>
      </c>
      <c r="H26" s="6">
        <v>500</v>
      </c>
      <c r="I26" s="7" t="s">
        <v>25</v>
      </c>
      <c r="J26" s="15" t="s">
        <v>96</v>
      </c>
      <c r="K26" s="15" t="s">
        <v>126</v>
      </c>
      <c r="L26" s="65" t="s">
        <v>28</v>
      </c>
      <c r="M26" s="14" t="s">
        <v>127</v>
      </c>
      <c r="N26" s="9">
        <v>9000</v>
      </c>
      <c r="O26" s="10">
        <f t="shared" si="0"/>
        <v>4500000</v>
      </c>
      <c r="P26" s="14" t="s">
        <v>99</v>
      </c>
    </row>
    <row r="27" spans="1:16" ht="47.25">
      <c r="A27" s="7">
        <v>7</v>
      </c>
      <c r="B27" s="7" t="s">
        <v>128</v>
      </c>
      <c r="C27" s="12" t="s">
        <v>129</v>
      </c>
      <c r="D27" s="13">
        <v>44981</v>
      </c>
      <c r="E27" s="14" t="s">
        <v>93</v>
      </c>
      <c r="F27" s="7" t="s">
        <v>130</v>
      </c>
      <c r="G27" s="5" t="s">
        <v>103</v>
      </c>
      <c r="H27" s="6">
        <v>300</v>
      </c>
      <c r="I27" s="7" t="s">
        <v>25</v>
      </c>
      <c r="J27" s="15" t="s">
        <v>96</v>
      </c>
      <c r="K27" s="15" t="s">
        <v>97</v>
      </c>
      <c r="L27" s="65" t="s">
        <v>28</v>
      </c>
      <c r="M27" s="14" t="s">
        <v>127</v>
      </c>
      <c r="N27" s="11">
        <v>9000</v>
      </c>
      <c r="O27" s="10">
        <f t="shared" si="0"/>
        <v>2700000</v>
      </c>
      <c r="P27" s="14" t="s">
        <v>99</v>
      </c>
    </row>
  </sheetData>
  <mergeCells count="62">
    <mergeCell ref="J1:L1"/>
    <mergeCell ref="M1:M2"/>
    <mergeCell ref="N1:O1"/>
    <mergeCell ref="P1:P2"/>
    <mergeCell ref="A3:A8"/>
    <mergeCell ref="B3:B8"/>
    <mergeCell ref="C3:C8"/>
    <mergeCell ref="D3:D8"/>
    <mergeCell ref="E3:E8"/>
    <mergeCell ref="F3:F8"/>
    <mergeCell ref="A1:A2"/>
    <mergeCell ref="B1:B2"/>
    <mergeCell ref="C1:D2"/>
    <mergeCell ref="E1:E2"/>
    <mergeCell ref="G1:H1"/>
    <mergeCell ref="I1:I2"/>
    <mergeCell ref="A9:A12"/>
    <mergeCell ref="B9:B12"/>
    <mergeCell ref="C9:C12"/>
    <mergeCell ref="D9:D12"/>
    <mergeCell ref="E9:E12"/>
    <mergeCell ref="J3:J8"/>
    <mergeCell ref="K3:K8"/>
    <mergeCell ref="M3:M4"/>
    <mergeCell ref="P3:P8"/>
    <mergeCell ref="M6:M8"/>
    <mergeCell ref="A13:A17"/>
    <mergeCell ref="B13:B17"/>
    <mergeCell ref="C13:C17"/>
    <mergeCell ref="D13:D17"/>
    <mergeCell ref="E13:E17"/>
    <mergeCell ref="F9:F12"/>
    <mergeCell ref="J9:J12"/>
    <mergeCell ref="K9:K12"/>
    <mergeCell ref="P9:P12"/>
    <mergeCell ref="M10:M12"/>
    <mergeCell ref="F13:F17"/>
    <mergeCell ref="J13:J17"/>
    <mergeCell ref="K13:K17"/>
    <mergeCell ref="M13:M14"/>
    <mergeCell ref="P13:P17"/>
    <mergeCell ref="M16:M17"/>
    <mergeCell ref="F24:F25"/>
    <mergeCell ref="A18:A23"/>
    <mergeCell ref="B18:B23"/>
    <mergeCell ref="C18:C23"/>
    <mergeCell ref="D18:D23"/>
    <mergeCell ref="E18:E23"/>
    <mergeCell ref="F18:F23"/>
    <mergeCell ref="A24:A25"/>
    <mergeCell ref="B24:B25"/>
    <mergeCell ref="C24:C25"/>
    <mergeCell ref="D24:D25"/>
    <mergeCell ref="E24:E25"/>
    <mergeCell ref="J24:J25"/>
    <mergeCell ref="K24:K25"/>
    <mergeCell ref="M24:M25"/>
    <mergeCell ref="P24:P25"/>
    <mergeCell ref="J18:J23"/>
    <mergeCell ref="K18:K23"/>
    <mergeCell ref="P18:P23"/>
    <mergeCell ref="M19:M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Normal="100" workbookViewId="0">
      <selection activeCell="A3" sqref="A3:A12"/>
    </sheetView>
  </sheetViews>
  <sheetFormatPr defaultRowHeight="15"/>
  <cols>
    <col min="1" max="1" width="14.7109375" customWidth="1"/>
    <col min="2" max="2" width="32.140625" bestFit="1" customWidth="1"/>
    <col min="3" max="3" width="16" customWidth="1"/>
    <col min="4" max="4" width="8.85546875" bestFit="1" customWidth="1"/>
    <col min="5" max="5" width="8.140625" bestFit="1" customWidth="1"/>
    <col min="6" max="6" width="14.140625" bestFit="1" customWidth="1"/>
    <col min="7" max="9" width="8.7109375" bestFit="1" customWidth="1"/>
    <col min="10" max="10" width="24.28515625" customWidth="1"/>
    <col min="11" max="11" width="7.85546875" bestFit="1" customWidth="1"/>
    <col min="12" max="12" width="8.7109375" bestFit="1" customWidth="1"/>
    <col min="13" max="13" width="11.7109375" bestFit="1" customWidth="1"/>
    <col min="14" max="14" width="32" bestFit="1" customWidth="1"/>
  </cols>
  <sheetData>
    <row r="1" spans="1:14" ht="16.5" thickBot="1">
      <c r="A1" s="175" t="s">
        <v>131</v>
      </c>
      <c r="B1" s="175" t="s">
        <v>4</v>
      </c>
      <c r="C1" s="175" t="s">
        <v>132</v>
      </c>
      <c r="D1" s="170" t="s">
        <v>6</v>
      </c>
      <c r="E1" s="172"/>
      <c r="F1" s="168" t="s">
        <v>7</v>
      </c>
      <c r="G1" s="170" t="s">
        <v>8</v>
      </c>
      <c r="H1" s="171"/>
      <c r="I1" s="172"/>
      <c r="J1" s="168" t="s">
        <v>9</v>
      </c>
      <c r="K1" s="170" t="s">
        <v>10</v>
      </c>
      <c r="L1" s="171"/>
      <c r="M1" s="172"/>
      <c r="N1" s="168" t="s">
        <v>11</v>
      </c>
    </row>
    <row r="2" spans="1:14" ht="48" thickBot="1">
      <c r="A2" s="176"/>
      <c r="B2" s="176"/>
      <c r="C2" s="176"/>
      <c r="D2" s="16" t="s">
        <v>13</v>
      </c>
      <c r="E2" s="16" t="s">
        <v>133</v>
      </c>
      <c r="F2" s="169"/>
      <c r="G2" s="16" t="s">
        <v>15</v>
      </c>
      <c r="H2" s="16" t="s">
        <v>16</v>
      </c>
      <c r="I2" s="16" t="s">
        <v>17</v>
      </c>
      <c r="J2" s="169"/>
      <c r="K2" s="16" t="s">
        <v>134</v>
      </c>
      <c r="L2" s="17" t="s">
        <v>18</v>
      </c>
      <c r="M2" s="17" t="s">
        <v>19</v>
      </c>
      <c r="N2" s="173"/>
    </row>
    <row r="3" spans="1:14" ht="37.5">
      <c r="A3" s="162"/>
      <c r="B3" s="174" t="s">
        <v>135</v>
      </c>
      <c r="C3" s="174" t="s">
        <v>136</v>
      </c>
      <c r="D3" s="18" t="s">
        <v>32</v>
      </c>
      <c r="E3" s="18">
        <v>10</v>
      </c>
      <c r="F3" s="162" t="s">
        <v>25</v>
      </c>
      <c r="G3" s="162" t="s">
        <v>137</v>
      </c>
      <c r="H3" s="162" t="s">
        <v>138</v>
      </c>
      <c r="I3" s="162" t="s">
        <v>138</v>
      </c>
      <c r="J3" s="162"/>
      <c r="K3" s="162">
        <v>49000</v>
      </c>
      <c r="L3" s="19">
        <v>9000</v>
      </c>
      <c r="M3" s="19">
        <f>+L3*E3</f>
        <v>90000</v>
      </c>
      <c r="N3" s="163" t="s">
        <v>139</v>
      </c>
    </row>
    <row r="4" spans="1:14" ht="37.5">
      <c r="A4" s="161"/>
      <c r="B4" s="159"/>
      <c r="C4" s="159"/>
      <c r="D4" s="20" t="s">
        <v>33</v>
      </c>
      <c r="E4" s="20">
        <v>100</v>
      </c>
      <c r="F4" s="161"/>
      <c r="G4" s="161"/>
      <c r="H4" s="161"/>
      <c r="I4" s="161"/>
      <c r="J4" s="161"/>
      <c r="K4" s="161"/>
      <c r="L4" s="21">
        <v>9000</v>
      </c>
      <c r="M4" s="21">
        <f t="shared" ref="M4:M20" si="0">+L4*E4</f>
        <v>900000</v>
      </c>
      <c r="N4" s="164"/>
    </row>
    <row r="5" spans="1:14" ht="37.5">
      <c r="A5" s="161"/>
      <c r="B5" s="159"/>
      <c r="C5" s="159"/>
      <c r="D5" s="20" t="s">
        <v>140</v>
      </c>
      <c r="E5" s="20">
        <v>10</v>
      </c>
      <c r="F5" s="161"/>
      <c r="G5" s="161"/>
      <c r="H5" s="161"/>
      <c r="I5" s="161"/>
      <c r="J5" s="161"/>
      <c r="K5" s="161"/>
      <c r="L5" s="21">
        <v>9000</v>
      </c>
      <c r="M5" s="21">
        <f t="shared" si="0"/>
        <v>90000</v>
      </c>
      <c r="N5" s="164"/>
    </row>
    <row r="6" spans="1:14" ht="37.5">
      <c r="A6" s="161"/>
      <c r="B6" s="159"/>
      <c r="C6" s="159"/>
      <c r="D6" s="20" t="s">
        <v>141</v>
      </c>
      <c r="E6" s="20">
        <v>70</v>
      </c>
      <c r="F6" s="161"/>
      <c r="G6" s="161"/>
      <c r="H6" s="161"/>
      <c r="I6" s="161"/>
      <c r="J6" s="161"/>
      <c r="K6" s="161"/>
      <c r="L6" s="21">
        <v>9000</v>
      </c>
      <c r="M6" s="21">
        <f t="shared" si="0"/>
        <v>630000</v>
      </c>
      <c r="N6" s="164"/>
    </row>
    <row r="7" spans="1:14" ht="56.25">
      <c r="A7" s="161"/>
      <c r="B7" s="159"/>
      <c r="C7" s="159"/>
      <c r="D7" s="20" t="s">
        <v>31</v>
      </c>
      <c r="E7" s="20">
        <v>50</v>
      </c>
      <c r="F7" s="161"/>
      <c r="G7" s="161"/>
      <c r="H7" s="161"/>
      <c r="I7" s="161"/>
      <c r="J7" s="161"/>
      <c r="K7" s="161"/>
      <c r="L7" s="21">
        <v>9000</v>
      </c>
      <c r="M7" s="21">
        <f t="shared" si="0"/>
        <v>450000</v>
      </c>
      <c r="N7" s="164"/>
    </row>
    <row r="8" spans="1:14" ht="37.5">
      <c r="A8" s="161"/>
      <c r="B8" s="159"/>
      <c r="C8" s="159"/>
      <c r="D8" s="20" t="s">
        <v>142</v>
      </c>
      <c r="E8" s="20">
        <v>100</v>
      </c>
      <c r="F8" s="161"/>
      <c r="G8" s="161"/>
      <c r="H8" s="161"/>
      <c r="I8" s="161"/>
      <c r="J8" s="161"/>
      <c r="K8" s="161"/>
      <c r="L8" s="21">
        <v>9000</v>
      </c>
      <c r="M8" s="21">
        <f t="shared" si="0"/>
        <v>900000</v>
      </c>
      <c r="N8" s="164"/>
    </row>
    <row r="9" spans="1:14" ht="37.5">
      <c r="A9" s="161"/>
      <c r="B9" s="159"/>
      <c r="C9" s="159"/>
      <c r="D9" s="20" t="s">
        <v>143</v>
      </c>
      <c r="E9" s="20">
        <v>20</v>
      </c>
      <c r="F9" s="161"/>
      <c r="G9" s="161"/>
      <c r="H9" s="161"/>
      <c r="I9" s="161"/>
      <c r="J9" s="161"/>
      <c r="K9" s="161"/>
      <c r="L9" s="21">
        <v>21000</v>
      </c>
      <c r="M9" s="21">
        <f t="shared" si="0"/>
        <v>420000</v>
      </c>
      <c r="N9" s="164"/>
    </row>
    <row r="10" spans="1:14" ht="37.5">
      <c r="A10" s="161"/>
      <c r="B10" s="159"/>
      <c r="C10" s="159"/>
      <c r="D10" s="20" t="s">
        <v>34</v>
      </c>
      <c r="E10" s="20">
        <v>400</v>
      </c>
      <c r="F10" s="161"/>
      <c r="G10" s="161"/>
      <c r="H10" s="161"/>
      <c r="I10" s="161"/>
      <c r="J10" s="161"/>
      <c r="K10" s="161"/>
      <c r="L10" s="21">
        <v>9000</v>
      </c>
      <c r="M10" s="21">
        <f t="shared" si="0"/>
        <v>3600000</v>
      </c>
      <c r="N10" s="164"/>
    </row>
    <row r="11" spans="1:14" ht="56.25">
      <c r="A11" s="161"/>
      <c r="B11" s="159"/>
      <c r="C11" s="159"/>
      <c r="D11" s="20" t="s">
        <v>144</v>
      </c>
      <c r="E11" s="20">
        <v>200</v>
      </c>
      <c r="F11" s="161"/>
      <c r="G11" s="161"/>
      <c r="H11" s="161"/>
      <c r="I11" s="161"/>
      <c r="J11" s="161"/>
      <c r="K11" s="161"/>
      <c r="L11" s="21">
        <v>3000</v>
      </c>
      <c r="M11" s="21">
        <f t="shared" si="0"/>
        <v>600000</v>
      </c>
      <c r="N11" s="164"/>
    </row>
    <row r="12" spans="1:14" ht="38.25" thickBot="1">
      <c r="A12" s="161"/>
      <c r="B12" s="159"/>
      <c r="C12" s="159"/>
      <c r="D12" s="20" t="s">
        <v>145</v>
      </c>
      <c r="E12" s="20">
        <v>30</v>
      </c>
      <c r="F12" s="161"/>
      <c r="G12" s="161"/>
      <c r="H12" s="161"/>
      <c r="I12" s="161"/>
      <c r="J12" s="161"/>
      <c r="K12" s="161"/>
      <c r="L12" s="21">
        <v>9000</v>
      </c>
      <c r="M12" s="21">
        <f t="shared" si="0"/>
        <v>270000</v>
      </c>
      <c r="N12" s="165"/>
    </row>
    <row r="13" spans="1:14" ht="37.5">
      <c r="A13" s="158"/>
      <c r="B13" s="158" t="s">
        <v>146</v>
      </c>
      <c r="C13" s="158" t="s">
        <v>147</v>
      </c>
      <c r="D13" s="20" t="s">
        <v>148</v>
      </c>
      <c r="E13" s="20">
        <v>100</v>
      </c>
      <c r="F13" s="158" t="s">
        <v>25</v>
      </c>
      <c r="G13" s="158" t="s">
        <v>137</v>
      </c>
      <c r="H13" s="158" t="s">
        <v>138</v>
      </c>
      <c r="I13" s="158" t="s">
        <v>138</v>
      </c>
      <c r="J13" s="158"/>
      <c r="K13" s="158">
        <v>49000</v>
      </c>
      <c r="L13" s="21">
        <v>9000</v>
      </c>
      <c r="M13" s="21">
        <f t="shared" si="0"/>
        <v>900000</v>
      </c>
      <c r="N13" s="166" t="s">
        <v>149</v>
      </c>
    </row>
    <row r="14" spans="1:14" ht="37.5">
      <c r="A14" s="159"/>
      <c r="B14" s="159"/>
      <c r="C14" s="159"/>
      <c r="D14" s="20" t="s">
        <v>33</v>
      </c>
      <c r="E14" s="20">
        <v>500</v>
      </c>
      <c r="F14" s="159"/>
      <c r="G14" s="159"/>
      <c r="H14" s="159"/>
      <c r="I14" s="159"/>
      <c r="J14" s="159"/>
      <c r="K14" s="159"/>
      <c r="L14" s="21">
        <v>9000</v>
      </c>
      <c r="M14" s="21">
        <f t="shared" si="0"/>
        <v>4500000</v>
      </c>
      <c r="N14" s="167"/>
    </row>
    <row r="15" spans="1:14" ht="37.5">
      <c r="A15" s="159"/>
      <c r="B15" s="159"/>
      <c r="C15" s="159"/>
      <c r="D15" s="20" t="s">
        <v>34</v>
      </c>
      <c r="E15" s="20">
        <v>200</v>
      </c>
      <c r="F15" s="159"/>
      <c r="G15" s="159"/>
      <c r="H15" s="159"/>
      <c r="I15" s="159"/>
      <c r="J15" s="159"/>
      <c r="K15" s="159"/>
      <c r="L15" s="21">
        <v>9000</v>
      </c>
      <c r="M15" s="21">
        <f t="shared" si="0"/>
        <v>1800000</v>
      </c>
      <c r="N15" s="167"/>
    </row>
    <row r="16" spans="1:14" ht="37.5">
      <c r="A16" s="159"/>
      <c r="B16" s="159"/>
      <c r="C16" s="159"/>
      <c r="D16" s="20" t="s">
        <v>145</v>
      </c>
      <c r="E16" s="20">
        <v>200</v>
      </c>
      <c r="F16" s="159"/>
      <c r="G16" s="159"/>
      <c r="H16" s="159"/>
      <c r="I16" s="159"/>
      <c r="J16" s="159"/>
      <c r="K16" s="159"/>
      <c r="L16" s="21">
        <v>9000</v>
      </c>
      <c r="M16" s="21">
        <f t="shared" si="0"/>
        <v>1800000</v>
      </c>
      <c r="N16" s="167"/>
    </row>
    <row r="17" spans="1:14" ht="37.5">
      <c r="A17" s="158"/>
      <c r="B17" s="158" t="s">
        <v>146</v>
      </c>
      <c r="C17" s="158" t="s">
        <v>150</v>
      </c>
      <c r="D17" s="20" t="s">
        <v>148</v>
      </c>
      <c r="E17" s="20">
        <v>100</v>
      </c>
      <c r="F17" s="160" t="s">
        <v>25</v>
      </c>
      <c r="G17" s="160" t="s">
        <v>137</v>
      </c>
      <c r="H17" s="160" t="s">
        <v>151</v>
      </c>
      <c r="I17" s="160" t="s">
        <v>151</v>
      </c>
      <c r="J17" s="160"/>
      <c r="K17" s="160">
        <v>49000</v>
      </c>
      <c r="L17" s="21">
        <v>9000</v>
      </c>
      <c r="M17" s="21">
        <f t="shared" si="0"/>
        <v>900000</v>
      </c>
      <c r="N17" s="167"/>
    </row>
    <row r="18" spans="1:14" ht="18.75">
      <c r="A18" s="159"/>
      <c r="B18" s="159"/>
      <c r="C18" s="159"/>
      <c r="D18" s="20" t="s">
        <v>152</v>
      </c>
      <c r="E18" s="20">
        <v>100</v>
      </c>
      <c r="F18" s="161"/>
      <c r="G18" s="161"/>
      <c r="H18" s="161"/>
      <c r="I18" s="161"/>
      <c r="J18" s="161"/>
      <c r="K18" s="161"/>
      <c r="L18" s="21">
        <v>9000</v>
      </c>
      <c r="M18" s="21">
        <f t="shared" si="0"/>
        <v>900000</v>
      </c>
      <c r="N18" s="167"/>
    </row>
    <row r="19" spans="1:14" ht="37.5">
      <c r="A19" s="159"/>
      <c r="B19" s="159"/>
      <c r="C19" s="159"/>
      <c r="D19" s="20" t="s">
        <v>34</v>
      </c>
      <c r="E19" s="20">
        <v>200</v>
      </c>
      <c r="F19" s="161"/>
      <c r="G19" s="161"/>
      <c r="H19" s="161"/>
      <c r="I19" s="161"/>
      <c r="J19" s="161"/>
      <c r="K19" s="161"/>
      <c r="L19" s="21">
        <v>9000</v>
      </c>
      <c r="M19" s="21">
        <f t="shared" si="0"/>
        <v>1800000</v>
      </c>
      <c r="N19" s="167"/>
    </row>
    <row r="20" spans="1:14" ht="131.25">
      <c r="A20" s="159"/>
      <c r="B20" s="159"/>
      <c r="C20" s="159"/>
      <c r="D20" s="20" t="s">
        <v>153</v>
      </c>
      <c r="E20" s="20">
        <v>2000</v>
      </c>
      <c r="F20" s="161"/>
      <c r="G20" s="161"/>
      <c r="H20" s="161"/>
      <c r="I20" s="161"/>
      <c r="J20" s="161"/>
      <c r="K20" s="161"/>
      <c r="L20" s="21">
        <v>3000</v>
      </c>
      <c r="M20" s="21">
        <f t="shared" si="0"/>
        <v>6000000</v>
      </c>
      <c r="N20" s="167"/>
    </row>
  </sheetData>
  <mergeCells count="38">
    <mergeCell ref="J1:J2"/>
    <mergeCell ref="K1:M1"/>
    <mergeCell ref="N1:N2"/>
    <mergeCell ref="A3:A12"/>
    <mergeCell ref="B3:B12"/>
    <mergeCell ref="C3:C12"/>
    <mergeCell ref="F3:F12"/>
    <mergeCell ref="G3:G12"/>
    <mergeCell ref="H3:H12"/>
    <mergeCell ref="I3:I12"/>
    <mergeCell ref="A1:A2"/>
    <mergeCell ref="B1:B2"/>
    <mergeCell ref="C1:C2"/>
    <mergeCell ref="D1:E1"/>
    <mergeCell ref="F1:F2"/>
    <mergeCell ref="G1:I1"/>
    <mergeCell ref="A13:A16"/>
    <mergeCell ref="B13:B16"/>
    <mergeCell ref="C13:C16"/>
    <mergeCell ref="F13:F16"/>
    <mergeCell ref="G13:G16"/>
    <mergeCell ref="H17:H20"/>
    <mergeCell ref="I17:I20"/>
    <mergeCell ref="J3:J12"/>
    <mergeCell ref="K3:K12"/>
    <mergeCell ref="N3:N12"/>
    <mergeCell ref="H13:H16"/>
    <mergeCell ref="I13:I16"/>
    <mergeCell ref="J17:J20"/>
    <mergeCell ref="K17:K20"/>
    <mergeCell ref="J13:J16"/>
    <mergeCell ref="K13:K16"/>
    <mergeCell ref="N13:N20"/>
    <mergeCell ref="A17:A20"/>
    <mergeCell ref="B17:B20"/>
    <mergeCell ref="C17:C20"/>
    <mergeCell ref="F17:F20"/>
    <mergeCell ref="G17:G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>
      <selection activeCell="C1" sqref="C1:C1048576"/>
    </sheetView>
  </sheetViews>
  <sheetFormatPr defaultRowHeight="15"/>
  <cols>
    <col min="1" max="1" width="4" bestFit="1" customWidth="1"/>
    <col min="2" max="2" width="18.28515625" customWidth="1"/>
    <col min="3" max="3" width="10.5703125" bestFit="1" customWidth="1"/>
    <col min="4" max="4" width="32.28515625" customWidth="1"/>
    <col min="5" max="5" width="22.85546875" customWidth="1"/>
    <col min="6" max="6" width="14.140625" bestFit="1" customWidth="1"/>
    <col min="7" max="7" width="8.42578125" bestFit="1" customWidth="1"/>
    <col min="8" max="8" width="9.5703125" customWidth="1"/>
    <col min="9" max="9" width="20.28515625" bestFit="1" customWidth="1"/>
    <col min="10" max="10" width="13.140625" bestFit="1" customWidth="1"/>
    <col min="11" max="11" width="20.42578125" customWidth="1"/>
    <col min="12" max="12" width="23.140625" customWidth="1"/>
    <col min="14" max="14" width="9.5703125" bestFit="1" customWidth="1"/>
    <col min="15" max="15" width="11.28515625" bestFit="1" customWidth="1"/>
    <col min="16" max="16" width="37.42578125" bestFit="1" customWidth="1"/>
  </cols>
  <sheetData>
    <row r="1" spans="1:16" ht="18.75">
      <c r="A1" s="143" t="s">
        <v>0</v>
      </c>
      <c r="B1" s="210" t="s">
        <v>1</v>
      </c>
      <c r="C1" s="137" t="s">
        <v>2</v>
      </c>
      <c r="D1" s="137" t="s">
        <v>4</v>
      </c>
      <c r="E1" s="137" t="s">
        <v>5</v>
      </c>
      <c r="F1" s="137" t="s">
        <v>6</v>
      </c>
      <c r="G1" s="137"/>
      <c r="H1" s="137" t="s">
        <v>7</v>
      </c>
      <c r="I1" s="137" t="s">
        <v>8</v>
      </c>
      <c r="J1" s="137"/>
      <c r="K1" s="137"/>
      <c r="L1" s="137" t="s">
        <v>9</v>
      </c>
      <c r="M1" s="137" t="s">
        <v>10</v>
      </c>
      <c r="N1" s="137"/>
      <c r="O1" s="137"/>
      <c r="P1" s="137" t="s">
        <v>11</v>
      </c>
    </row>
    <row r="2" spans="1:16" ht="75">
      <c r="A2" s="143"/>
      <c r="B2" s="210"/>
      <c r="C2" s="137"/>
      <c r="D2" s="137"/>
      <c r="E2" s="137"/>
      <c r="F2" s="7" t="s">
        <v>13</v>
      </c>
      <c r="G2" s="7" t="s">
        <v>14</v>
      </c>
      <c r="H2" s="137"/>
      <c r="I2" s="7" t="s">
        <v>15</v>
      </c>
      <c r="J2" s="7" t="s">
        <v>16</v>
      </c>
      <c r="K2" s="7" t="s">
        <v>17</v>
      </c>
      <c r="L2" s="137"/>
      <c r="M2" s="7" t="s">
        <v>134</v>
      </c>
      <c r="N2" s="7" t="s">
        <v>18</v>
      </c>
      <c r="O2" s="7" t="s">
        <v>19</v>
      </c>
      <c r="P2" s="137"/>
    </row>
    <row r="3" spans="1:16" ht="15.75" customHeight="1">
      <c r="A3" s="177">
        <v>1</v>
      </c>
      <c r="B3" s="191">
        <v>1</v>
      </c>
      <c r="C3" s="194"/>
      <c r="D3" s="208" t="s">
        <v>154</v>
      </c>
      <c r="E3" s="180" t="s">
        <v>155</v>
      </c>
      <c r="F3" s="24" t="s">
        <v>156</v>
      </c>
      <c r="G3" s="27">
        <v>100</v>
      </c>
      <c r="H3" s="180" t="s">
        <v>25</v>
      </c>
      <c r="I3" s="180" t="s">
        <v>157</v>
      </c>
      <c r="J3" s="189" t="s">
        <v>158</v>
      </c>
      <c r="K3" s="180" t="s">
        <v>159</v>
      </c>
      <c r="L3" s="27" t="s">
        <v>29</v>
      </c>
      <c r="M3" s="204"/>
      <c r="N3" s="22">
        <v>9000</v>
      </c>
      <c r="O3" s="23">
        <f>N3*G3</f>
        <v>900000</v>
      </c>
      <c r="P3" s="180" t="s">
        <v>160</v>
      </c>
    </row>
    <row r="4" spans="1:16" ht="47.25">
      <c r="A4" s="178"/>
      <c r="B4" s="192"/>
      <c r="C4" s="195"/>
      <c r="D4" s="209"/>
      <c r="E4" s="181"/>
      <c r="F4" s="24" t="s">
        <v>161</v>
      </c>
      <c r="G4" s="27">
        <v>500</v>
      </c>
      <c r="H4" s="181"/>
      <c r="I4" s="181"/>
      <c r="J4" s="189"/>
      <c r="K4" s="181"/>
      <c r="L4" s="27" t="s">
        <v>29</v>
      </c>
      <c r="M4" s="205"/>
      <c r="N4" s="22">
        <v>3000</v>
      </c>
      <c r="O4" s="23">
        <f>N4*G4</f>
        <v>1500000</v>
      </c>
      <c r="P4" s="181"/>
    </row>
    <row r="5" spans="1:16" ht="15.75">
      <c r="A5" s="177">
        <v>2</v>
      </c>
      <c r="B5" s="191">
        <v>2</v>
      </c>
      <c r="C5" s="202"/>
      <c r="D5" s="197" t="s">
        <v>154</v>
      </c>
      <c r="E5" s="201" t="s">
        <v>162</v>
      </c>
      <c r="F5" s="25" t="s">
        <v>156</v>
      </c>
      <c r="G5" s="26">
        <v>100</v>
      </c>
      <c r="H5" s="177" t="s">
        <v>25</v>
      </c>
      <c r="I5" s="180" t="s">
        <v>157</v>
      </c>
      <c r="J5" s="207" t="s">
        <v>163</v>
      </c>
      <c r="K5" s="180" t="s">
        <v>159</v>
      </c>
      <c r="L5" s="27" t="s">
        <v>29</v>
      </c>
      <c r="M5" s="186"/>
      <c r="N5" s="22">
        <v>9000</v>
      </c>
      <c r="O5" s="23">
        <f t="shared" ref="O5:O40" si="0">N5*G5</f>
        <v>900000</v>
      </c>
      <c r="P5" s="180" t="s">
        <v>160</v>
      </c>
    </row>
    <row r="6" spans="1:16" ht="47.25">
      <c r="A6" s="178"/>
      <c r="B6" s="192"/>
      <c r="C6" s="202"/>
      <c r="D6" s="198"/>
      <c r="E6" s="201"/>
      <c r="F6" s="28" t="s">
        <v>161</v>
      </c>
      <c r="G6" s="27">
        <v>1000</v>
      </c>
      <c r="H6" s="178"/>
      <c r="I6" s="181"/>
      <c r="J6" s="207"/>
      <c r="K6" s="181"/>
      <c r="L6" s="27" t="s">
        <v>29</v>
      </c>
      <c r="M6" s="187"/>
      <c r="N6" s="22">
        <v>3000</v>
      </c>
      <c r="O6" s="23">
        <f t="shared" si="0"/>
        <v>3000000</v>
      </c>
      <c r="P6" s="181"/>
    </row>
    <row r="7" spans="1:16" ht="15.75">
      <c r="A7" s="178"/>
      <c r="B7" s="192"/>
      <c r="C7" s="202"/>
      <c r="D7" s="198"/>
      <c r="E7" s="201"/>
      <c r="F7" s="29" t="s">
        <v>164</v>
      </c>
      <c r="G7" s="27">
        <v>100</v>
      </c>
      <c r="H7" s="178"/>
      <c r="I7" s="181"/>
      <c r="J7" s="207"/>
      <c r="K7" s="181"/>
      <c r="L7" s="27" t="s">
        <v>29</v>
      </c>
      <c r="M7" s="187"/>
      <c r="N7" s="22">
        <v>9000</v>
      </c>
      <c r="O7" s="23">
        <f t="shared" si="0"/>
        <v>900000</v>
      </c>
      <c r="P7" s="181"/>
    </row>
    <row r="8" spans="1:16" ht="15.75">
      <c r="A8" s="200">
        <v>3</v>
      </c>
      <c r="B8" s="191">
        <v>3</v>
      </c>
      <c r="C8" s="202"/>
      <c r="D8" s="197" t="s">
        <v>154</v>
      </c>
      <c r="E8" s="203" t="s">
        <v>165</v>
      </c>
      <c r="F8" s="24" t="s">
        <v>166</v>
      </c>
      <c r="G8" s="27">
        <v>25</v>
      </c>
      <c r="H8" s="177" t="s">
        <v>25</v>
      </c>
      <c r="I8" s="180" t="s">
        <v>157</v>
      </c>
      <c r="J8" s="189" t="s">
        <v>167</v>
      </c>
      <c r="K8" s="180" t="s">
        <v>159</v>
      </c>
      <c r="L8" s="27" t="s">
        <v>29</v>
      </c>
      <c r="M8" s="186"/>
      <c r="N8" s="22">
        <v>21000</v>
      </c>
      <c r="O8" s="23">
        <f t="shared" si="0"/>
        <v>525000</v>
      </c>
      <c r="P8" s="180" t="s">
        <v>160</v>
      </c>
    </row>
    <row r="9" spans="1:16" ht="15.75">
      <c r="A9" s="200"/>
      <c r="B9" s="192"/>
      <c r="C9" s="202"/>
      <c r="D9" s="198"/>
      <c r="E9" s="203"/>
      <c r="F9" s="29" t="s">
        <v>164</v>
      </c>
      <c r="G9" s="27">
        <v>300</v>
      </c>
      <c r="H9" s="178"/>
      <c r="I9" s="181"/>
      <c r="J9" s="189"/>
      <c r="K9" s="181"/>
      <c r="L9" s="27" t="s">
        <v>29</v>
      </c>
      <c r="M9" s="187"/>
      <c r="N9" s="22">
        <v>9000</v>
      </c>
      <c r="O9" s="23">
        <f t="shared" si="0"/>
        <v>2700000</v>
      </c>
      <c r="P9" s="181"/>
    </row>
    <row r="10" spans="1:16" ht="15.75">
      <c r="A10" s="200"/>
      <c r="B10" s="192"/>
      <c r="C10" s="202"/>
      <c r="D10" s="198"/>
      <c r="E10" s="203"/>
      <c r="F10" s="29" t="s">
        <v>168</v>
      </c>
      <c r="G10" s="27">
        <v>50</v>
      </c>
      <c r="H10" s="178"/>
      <c r="I10" s="181"/>
      <c r="J10" s="189"/>
      <c r="K10" s="181"/>
      <c r="L10" s="27" t="s">
        <v>29</v>
      </c>
      <c r="M10" s="187"/>
      <c r="N10" s="22">
        <v>9000</v>
      </c>
      <c r="O10" s="23">
        <f t="shared" si="0"/>
        <v>450000</v>
      </c>
      <c r="P10" s="181"/>
    </row>
    <row r="11" spans="1:16" ht="47.25">
      <c r="A11" s="200"/>
      <c r="B11" s="192"/>
      <c r="C11" s="202"/>
      <c r="D11" s="198"/>
      <c r="E11" s="203"/>
      <c r="F11" s="24" t="s">
        <v>161</v>
      </c>
      <c r="G11" s="27">
        <v>500</v>
      </c>
      <c r="H11" s="178"/>
      <c r="I11" s="181"/>
      <c r="J11" s="189"/>
      <c r="K11" s="181"/>
      <c r="L11" s="27" t="s">
        <v>29</v>
      </c>
      <c r="M11" s="187"/>
      <c r="N11" s="22">
        <v>3000</v>
      </c>
      <c r="O11" s="23">
        <f t="shared" si="0"/>
        <v>1500000</v>
      </c>
      <c r="P11" s="181"/>
    </row>
    <row r="12" spans="1:16" ht="15.75">
      <c r="A12" s="200">
        <v>4</v>
      </c>
      <c r="B12" s="191">
        <v>4</v>
      </c>
      <c r="C12" s="202"/>
      <c r="D12" s="197" t="s">
        <v>154</v>
      </c>
      <c r="E12" s="203" t="s">
        <v>169</v>
      </c>
      <c r="F12" s="29" t="s">
        <v>166</v>
      </c>
      <c r="G12" s="27">
        <v>50</v>
      </c>
      <c r="H12" s="177" t="s">
        <v>25</v>
      </c>
      <c r="I12" s="180" t="s">
        <v>157</v>
      </c>
      <c r="J12" s="189" t="s">
        <v>170</v>
      </c>
      <c r="K12" s="180" t="s">
        <v>159</v>
      </c>
      <c r="L12" s="27" t="s">
        <v>29</v>
      </c>
      <c r="M12" s="204"/>
      <c r="N12" s="22">
        <v>21000</v>
      </c>
      <c r="O12" s="23">
        <f t="shared" si="0"/>
        <v>1050000</v>
      </c>
      <c r="P12" s="180" t="s">
        <v>160</v>
      </c>
    </row>
    <row r="13" spans="1:16" ht="15.75">
      <c r="A13" s="200"/>
      <c r="B13" s="192"/>
      <c r="C13" s="202"/>
      <c r="D13" s="198"/>
      <c r="E13" s="203"/>
      <c r="F13" s="25" t="s">
        <v>164</v>
      </c>
      <c r="G13" s="27">
        <v>200</v>
      </c>
      <c r="H13" s="178"/>
      <c r="I13" s="181"/>
      <c r="J13" s="189"/>
      <c r="K13" s="181"/>
      <c r="L13" s="27" t="s">
        <v>29</v>
      </c>
      <c r="M13" s="205"/>
      <c r="N13" s="22">
        <v>9000</v>
      </c>
      <c r="O13" s="23">
        <f t="shared" si="0"/>
        <v>1800000</v>
      </c>
      <c r="P13" s="181"/>
    </row>
    <row r="14" spans="1:16" ht="47.25">
      <c r="A14" s="200"/>
      <c r="B14" s="192"/>
      <c r="C14" s="202"/>
      <c r="D14" s="198"/>
      <c r="E14" s="203"/>
      <c r="F14" s="24" t="s">
        <v>161</v>
      </c>
      <c r="G14" s="27">
        <v>500</v>
      </c>
      <c r="H14" s="178"/>
      <c r="I14" s="181"/>
      <c r="J14" s="189"/>
      <c r="K14" s="181"/>
      <c r="L14" s="27" t="s">
        <v>29</v>
      </c>
      <c r="M14" s="205"/>
      <c r="N14" s="22">
        <v>3000</v>
      </c>
      <c r="O14" s="23">
        <f t="shared" si="0"/>
        <v>1500000</v>
      </c>
      <c r="P14" s="181"/>
    </row>
    <row r="15" spans="1:16" ht="15.75">
      <c r="A15" s="200"/>
      <c r="B15" s="193"/>
      <c r="C15" s="202"/>
      <c r="D15" s="199"/>
      <c r="E15" s="203"/>
      <c r="F15" s="29" t="s">
        <v>168</v>
      </c>
      <c r="G15" s="27">
        <v>50</v>
      </c>
      <c r="H15" s="179"/>
      <c r="I15" s="182"/>
      <c r="J15" s="189"/>
      <c r="K15" s="182"/>
      <c r="L15" s="27" t="s">
        <v>29</v>
      </c>
      <c r="M15" s="206"/>
      <c r="N15" s="22">
        <v>9000</v>
      </c>
      <c r="O15" s="23">
        <f t="shared" si="0"/>
        <v>450000</v>
      </c>
      <c r="P15" s="182"/>
    </row>
    <row r="16" spans="1:16" ht="15.75">
      <c r="A16" s="177">
        <v>5</v>
      </c>
      <c r="B16" s="191">
        <v>5</v>
      </c>
      <c r="C16" s="194"/>
      <c r="D16" s="197" t="s">
        <v>154</v>
      </c>
      <c r="E16" s="203" t="s">
        <v>171</v>
      </c>
      <c r="F16" s="29" t="s">
        <v>166</v>
      </c>
      <c r="G16" s="30">
        <v>50</v>
      </c>
      <c r="H16" s="177" t="s">
        <v>25</v>
      </c>
      <c r="I16" s="180" t="s">
        <v>157</v>
      </c>
      <c r="J16" s="183" t="s">
        <v>172</v>
      </c>
      <c r="K16" s="180" t="s">
        <v>159</v>
      </c>
      <c r="L16" s="27" t="s">
        <v>29</v>
      </c>
      <c r="M16" s="204"/>
      <c r="N16" s="22">
        <v>21000</v>
      </c>
      <c r="O16" s="23">
        <f t="shared" si="0"/>
        <v>1050000</v>
      </c>
      <c r="P16" s="180" t="s">
        <v>160</v>
      </c>
    </row>
    <row r="17" spans="1:16" ht="15.75">
      <c r="A17" s="178"/>
      <c r="B17" s="192"/>
      <c r="C17" s="195"/>
      <c r="D17" s="198"/>
      <c r="E17" s="203"/>
      <c r="F17" s="25" t="s">
        <v>164</v>
      </c>
      <c r="G17" s="31">
        <v>300</v>
      </c>
      <c r="H17" s="178"/>
      <c r="I17" s="181"/>
      <c r="J17" s="184"/>
      <c r="K17" s="181"/>
      <c r="L17" s="27" t="s">
        <v>29</v>
      </c>
      <c r="M17" s="205"/>
      <c r="N17" s="22">
        <v>9000</v>
      </c>
      <c r="O17" s="23">
        <f t="shared" si="0"/>
        <v>2700000</v>
      </c>
      <c r="P17" s="181"/>
    </row>
    <row r="18" spans="1:16" ht="47.25">
      <c r="A18" s="178"/>
      <c r="B18" s="192"/>
      <c r="C18" s="195"/>
      <c r="D18" s="198"/>
      <c r="E18" s="203"/>
      <c r="F18" s="24" t="s">
        <v>161</v>
      </c>
      <c r="G18" s="31">
        <v>700</v>
      </c>
      <c r="H18" s="178"/>
      <c r="I18" s="181"/>
      <c r="J18" s="184"/>
      <c r="K18" s="181"/>
      <c r="L18" s="27" t="s">
        <v>29</v>
      </c>
      <c r="M18" s="205"/>
      <c r="N18" s="22">
        <v>3000</v>
      </c>
      <c r="O18" s="23">
        <f t="shared" si="0"/>
        <v>2100000</v>
      </c>
      <c r="P18" s="181"/>
    </row>
    <row r="19" spans="1:16" ht="47.25">
      <c r="A19" s="200">
        <v>6</v>
      </c>
      <c r="B19" s="191">
        <v>6</v>
      </c>
      <c r="C19" s="202"/>
      <c r="D19" s="197" t="s">
        <v>154</v>
      </c>
      <c r="E19" s="203" t="s">
        <v>173</v>
      </c>
      <c r="F19" s="24" t="s">
        <v>161</v>
      </c>
      <c r="G19" s="27">
        <v>1000</v>
      </c>
      <c r="H19" s="177" t="s">
        <v>25</v>
      </c>
      <c r="I19" s="180" t="s">
        <v>157</v>
      </c>
      <c r="J19" s="189" t="s">
        <v>174</v>
      </c>
      <c r="K19" s="180" t="s">
        <v>159</v>
      </c>
      <c r="L19" s="27" t="s">
        <v>29</v>
      </c>
      <c r="M19" s="204"/>
      <c r="N19" s="22">
        <v>3000</v>
      </c>
      <c r="O19" s="23">
        <f t="shared" si="0"/>
        <v>3000000</v>
      </c>
      <c r="P19" s="180" t="s">
        <v>160</v>
      </c>
    </row>
    <row r="20" spans="1:16" ht="15.75">
      <c r="A20" s="200"/>
      <c r="B20" s="192"/>
      <c r="C20" s="202"/>
      <c r="D20" s="198"/>
      <c r="E20" s="203"/>
      <c r="F20" s="29" t="s">
        <v>164</v>
      </c>
      <c r="G20" s="27">
        <v>200</v>
      </c>
      <c r="H20" s="178"/>
      <c r="I20" s="181"/>
      <c r="J20" s="189"/>
      <c r="K20" s="181"/>
      <c r="L20" s="27" t="s">
        <v>29</v>
      </c>
      <c r="M20" s="205"/>
      <c r="N20" s="22">
        <v>9000</v>
      </c>
      <c r="O20" s="23">
        <f t="shared" si="0"/>
        <v>1800000</v>
      </c>
      <c r="P20" s="181"/>
    </row>
    <row r="21" spans="1:16" ht="47.25">
      <c r="A21" s="177">
        <v>7</v>
      </c>
      <c r="B21" s="191">
        <v>7</v>
      </c>
      <c r="C21" s="194"/>
      <c r="D21" s="197" t="s">
        <v>154</v>
      </c>
      <c r="E21" s="180" t="s">
        <v>175</v>
      </c>
      <c r="F21" s="24" t="s">
        <v>161</v>
      </c>
      <c r="G21" s="27">
        <v>500</v>
      </c>
      <c r="H21" s="177" t="s">
        <v>25</v>
      </c>
      <c r="I21" s="180" t="s">
        <v>157</v>
      </c>
      <c r="J21" s="183" t="s">
        <v>176</v>
      </c>
      <c r="K21" s="180" t="s">
        <v>159</v>
      </c>
      <c r="L21" s="27" t="s">
        <v>29</v>
      </c>
      <c r="M21" s="186"/>
      <c r="N21" s="22">
        <v>3000</v>
      </c>
      <c r="O21" s="23">
        <f t="shared" si="0"/>
        <v>1500000</v>
      </c>
      <c r="P21" s="180" t="s">
        <v>160</v>
      </c>
    </row>
    <row r="22" spans="1:16" ht="15.75">
      <c r="A22" s="178"/>
      <c r="B22" s="192"/>
      <c r="C22" s="195"/>
      <c r="D22" s="198"/>
      <c r="E22" s="181"/>
      <c r="F22" s="29" t="s">
        <v>164</v>
      </c>
      <c r="G22" s="27">
        <v>100</v>
      </c>
      <c r="H22" s="178"/>
      <c r="I22" s="181"/>
      <c r="J22" s="184"/>
      <c r="K22" s="181"/>
      <c r="L22" s="27" t="s">
        <v>29</v>
      </c>
      <c r="M22" s="187"/>
      <c r="N22" s="22">
        <v>9000</v>
      </c>
      <c r="O22" s="23">
        <f t="shared" si="0"/>
        <v>900000</v>
      </c>
      <c r="P22" s="181"/>
    </row>
    <row r="23" spans="1:16" ht="15.75">
      <c r="A23" s="179"/>
      <c r="B23" s="193"/>
      <c r="C23" s="196"/>
      <c r="D23" s="199"/>
      <c r="E23" s="182"/>
      <c r="F23" s="25" t="s">
        <v>166</v>
      </c>
      <c r="G23" s="27">
        <v>25</v>
      </c>
      <c r="H23" s="179"/>
      <c r="I23" s="182"/>
      <c r="J23" s="185"/>
      <c r="K23" s="182"/>
      <c r="L23" s="27" t="s">
        <v>29</v>
      </c>
      <c r="M23" s="188"/>
      <c r="N23" s="22">
        <v>21000</v>
      </c>
      <c r="O23" s="23">
        <f t="shared" si="0"/>
        <v>525000</v>
      </c>
      <c r="P23" s="182"/>
    </row>
    <row r="24" spans="1:16" ht="15.75">
      <c r="A24" s="200">
        <v>8</v>
      </c>
      <c r="B24" s="191">
        <v>8</v>
      </c>
      <c r="C24" s="202"/>
      <c r="D24" s="197" t="s">
        <v>154</v>
      </c>
      <c r="E24" s="203" t="s">
        <v>177</v>
      </c>
      <c r="F24" s="25" t="s">
        <v>164</v>
      </c>
      <c r="G24" s="27">
        <v>100</v>
      </c>
      <c r="H24" s="177" t="s">
        <v>25</v>
      </c>
      <c r="I24" s="180" t="s">
        <v>157</v>
      </c>
      <c r="J24" s="189" t="s">
        <v>178</v>
      </c>
      <c r="K24" s="180" t="s">
        <v>159</v>
      </c>
      <c r="L24" s="27" t="s">
        <v>29</v>
      </c>
      <c r="M24" s="186"/>
      <c r="N24" s="22">
        <v>9000</v>
      </c>
      <c r="O24" s="23">
        <f t="shared" si="0"/>
        <v>900000</v>
      </c>
      <c r="P24" s="180" t="s">
        <v>160</v>
      </c>
    </row>
    <row r="25" spans="1:16" ht="47.25">
      <c r="A25" s="200"/>
      <c r="B25" s="192"/>
      <c r="C25" s="202"/>
      <c r="D25" s="198"/>
      <c r="E25" s="203"/>
      <c r="F25" s="24" t="s">
        <v>161</v>
      </c>
      <c r="G25" s="27">
        <v>500</v>
      </c>
      <c r="H25" s="178"/>
      <c r="I25" s="181"/>
      <c r="J25" s="189"/>
      <c r="K25" s="181"/>
      <c r="L25" s="27" t="s">
        <v>29</v>
      </c>
      <c r="M25" s="187"/>
      <c r="N25" s="22">
        <v>3000</v>
      </c>
      <c r="O25" s="23">
        <f t="shared" si="0"/>
        <v>1500000</v>
      </c>
      <c r="P25" s="181"/>
    </row>
    <row r="26" spans="1:16" ht="47.25">
      <c r="A26" s="177">
        <v>9</v>
      </c>
      <c r="B26" s="191">
        <v>9</v>
      </c>
      <c r="C26" s="194"/>
      <c r="D26" s="197" t="s">
        <v>154</v>
      </c>
      <c r="E26" s="180" t="s">
        <v>179</v>
      </c>
      <c r="F26" s="24" t="s">
        <v>161</v>
      </c>
      <c r="G26" s="30">
        <v>1000</v>
      </c>
      <c r="H26" s="177" t="s">
        <v>25</v>
      </c>
      <c r="I26" s="180" t="s">
        <v>157</v>
      </c>
      <c r="J26" s="183" t="s">
        <v>180</v>
      </c>
      <c r="K26" s="180" t="s">
        <v>159</v>
      </c>
      <c r="L26" s="27" t="s">
        <v>29</v>
      </c>
      <c r="M26" s="186"/>
      <c r="N26" s="22">
        <v>3000</v>
      </c>
      <c r="O26" s="23">
        <f t="shared" si="0"/>
        <v>3000000</v>
      </c>
      <c r="P26" s="180" t="s">
        <v>160</v>
      </c>
    </row>
    <row r="27" spans="1:16" ht="15.75">
      <c r="A27" s="178"/>
      <c r="B27" s="192"/>
      <c r="C27" s="195"/>
      <c r="D27" s="198"/>
      <c r="E27" s="181"/>
      <c r="F27" s="29" t="s">
        <v>164</v>
      </c>
      <c r="G27" s="30">
        <v>100</v>
      </c>
      <c r="H27" s="178"/>
      <c r="I27" s="181"/>
      <c r="J27" s="184"/>
      <c r="K27" s="181"/>
      <c r="L27" s="27" t="s">
        <v>29</v>
      </c>
      <c r="M27" s="187"/>
      <c r="N27" s="22">
        <v>9000</v>
      </c>
      <c r="O27" s="23">
        <f t="shared" si="0"/>
        <v>900000</v>
      </c>
      <c r="P27" s="181"/>
    </row>
    <row r="28" spans="1:16" ht="15.75">
      <c r="A28" s="179"/>
      <c r="B28" s="193"/>
      <c r="C28" s="196"/>
      <c r="D28" s="199"/>
      <c r="E28" s="182"/>
      <c r="F28" s="25" t="s">
        <v>156</v>
      </c>
      <c r="G28" s="30">
        <v>100</v>
      </c>
      <c r="H28" s="179"/>
      <c r="I28" s="182"/>
      <c r="J28" s="185"/>
      <c r="K28" s="182"/>
      <c r="L28" s="27" t="s">
        <v>29</v>
      </c>
      <c r="M28" s="32"/>
      <c r="N28" s="22">
        <v>9000</v>
      </c>
      <c r="O28" s="23">
        <f t="shared" si="0"/>
        <v>900000</v>
      </c>
      <c r="P28" s="182"/>
    </row>
    <row r="29" spans="1:16" ht="15.75">
      <c r="A29" s="200">
        <v>10</v>
      </c>
      <c r="B29" s="191">
        <v>10</v>
      </c>
      <c r="C29" s="202"/>
      <c r="D29" s="197" t="s">
        <v>154</v>
      </c>
      <c r="E29" s="203" t="s">
        <v>181</v>
      </c>
      <c r="F29" s="25" t="s">
        <v>164</v>
      </c>
      <c r="G29" s="27">
        <v>100</v>
      </c>
      <c r="H29" s="177" t="s">
        <v>25</v>
      </c>
      <c r="I29" s="180" t="s">
        <v>157</v>
      </c>
      <c r="J29" s="189" t="s">
        <v>182</v>
      </c>
      <c r="K29" s="180" t="s">
        <v>159</v>
      </c>
      <c r="L29" s="27" t="s">
        <v>29</v>
      </c>
      <c r="M29" s="190"/>
      <c r="N29" s="22">
        <v>9000</v>
      </c>
      <c r="O29" s="23">
        <f t="shared" si="0"/>
        <v>900000</v>
      </c>
      <c r="P29" s="180" t="s">
        <v>160</v>
      </c>
    </row>
    <row r="30" spans="1:16" ht="47.25">
      <c r="A30" s="200"/>
      <c r="B30" s="192"/>
      <c r="C30" s="202"/>
      <c r="D30" s="198"/>
      <c r="E30" s="203"/>
      <c r="F30" s="24" t="s">
        <v>161</v>
      </c>
      <c r="G30" s="27">
        <v>500</v>
      </c>
      <c r="H30" s="178"/>
      <c r="I30" s="181"/>
      <c r="J30" s="189"/>
      <c r="K30" s="181"/>
      <c r="L30" s="27" t="s">
        <v>29</v>
      </c>
      <c r="M30" s="190"/>
      <c r="N30" s="22">
        <v>3000</v>
      </c>
      <c r="O30" s="23">
        <f t="shared" si="0"/>
        <v>1500000</v>
      </c>
      <c r="P30" s="181"/>
    </row>
    <row r="31" spans="1:16" ht="15.75">
      <c r="A31" s="200"/>
      <c r="B31" s="192"/>
      <c r="C31" s="202"/>
      <c r="D31" s="198"/>
      <c r="E31" s="203"/>
      <c r="F31" s="29" t="s">
        <v>166</v>
      </c>
      <c r="G31" s="27">
        <v>25</v>
      </c>
      <c r="H31" s="178"/>
      <c r="I31" s="181"/>
      <c r="J31" s="189"/>
      <c r="K31" s="181"/>
      <c r="L31" s="27" t="s">
        <v>29</v>
      </c>
      <c r="M31" s="190"/>
      <c r="N31" s="22">
        <v>21000</v>
      </c>
      <c r="O31" s="23">
        <f t="shared" si="0"/>
        <v>525000</v>
      </c>
      <c r="P31" s="181"/>
    </row>
    <row r="32" spans="1:16" ht="15.75">
      <c r="A32" s="177">
        <v>11</v>
      </c>
      <c r="B32" s="192">
        <v>11</v>
      </c>
      <c r="C32" s="194"/>
      <c r="D32" s="198" t="s">
        <v>154</v>
      </c>
      <c r="E32" s="180" t="s">
        <v>183</v>
      </c>
      <c r="F32" s="29" t="s">
        <v>164</v>
      </c>
      <c r="G32" s="30">
        <v>25</v>
      </c>
      <c r="H32" s="178" t="s">
        <v>25</v>
      </c>
      <c r="I32" s="181" t="s">
        <v>157</v>
      </c>
      <c r="J32" s="183" t="s">
        <v>184</v>
      </c>
      <c r="K32" s="181" t="s">
        <v>159</v>
      </c>
      <c r="L32" s="27" t="s">
        <v>29</v>
      </c>
      <c r="M32" s="186"/>
      <c r="N32" s="22">
        <v>9000</v>
      </c>
      <c r="O32" s="23">
        <f t="shared" si="0"/>
        <v>225000</v>
      </c>
      <c r="P32" s="181" t="s">
        <v>160</v>
      </c>
    </row>
    <row r="33" spans="1:16" ht="47.25">
      <c r="A33" s="178"/>
      <c r="B33" s="192"/>
      <c r="C33" s="195"/>
      <c r="D33" s="198"/>
      <c r="E33" s="181"/>
      <c r="F33" s="24" t="s">
        <v>161</v>
      </c>
      <c r="G33" s="30">
        <v>40</v>
      </c>
      <c r="H33" s="178"/>
      <c r="I33" s="181"/>
      <c r="J33" s="184"/>
      <c r="K33" s="181"/>
      <c r="L33" s="27" t="s">
        <v>29</v>
      </c>
      <c r="M33" s="187"/>
      <c r="N33" s="22">
        <v>3000</v>
      </c>
      <c r="O33" s="23">
        <f t="shared" si="0"/>
        <v>120000</v>
      </c>
      <c r="P33" s="181"/>
    </row>
    <row r="34" spans="1:16" ht="15.75">
      <c r="A34" s="200">
        <v>12</v>
      </c>
      <c r="B34" s="191">
        <v>12</v>
      </c>
      <c r="C34" s="194"/>
      <c r="D34" s="197" t="s">
        <v>154</v>
      </c>
      <c r="E34" s="201" t="s">
        <v>185</v>
      </c>
      <c r="F34" s="25" t="s">
        <v>156</v>
      </c>
      <c r="G34" s="27">
        <v>100</v>
      </c>
      <c r="H34" s="177" t="s">
        <v>25</v>
      </c>
      <c r="I34" s="180" t="s">
        <v>157</v>
      </c>
      <c r="J34" s="189" t="s">
        <v>186</v>
      </c>
      <c r="K34" s="180" t="s">
        <v>159</v>
      </c>
      <c r="L34" s="27" t="s">
        <v>29</v>
      </c>
      <c r="M34" s="190"/>
      <c r="N34" s="22">
        <v>9000</v>
      </c>
      <c r="O34" s="23">
        <f t="shared" si="0"/>
        <v>900000</v>
      </c>
      <c r="P34" s="180" t="s">
        <v>160</v>
      </c>
    </row>
    <row r="35" spans="1:16" ht="47.25">
      <c r="A35" s="200"/>
      <c r="B35" s="192"/>
      <c r="C35" s="195"/>
      <c r="D35" s="198"/>
      <c r="E35" s="201"/>
      <c r="F35" s="24" t="s">
        <v>161</v>
      </c>
      <c r="G35" s="27">
        <v>500</v>
      </c>
      <c r="H35" s="178"/>
      <c r="I35" s="181"/>
      <c r="J35" s="189"/>
      <c r="K35" s="181"/>
      <c r="L35" s="27" t="s">
        <v>29</v>
      </c>
      <c r="M35" s="190"/>
      <c r="N35" s="22">
        <v>3000</v>
      </c>
      <c r="O35" s="23">
        <f t="shared" si="0"/>
        <v>1500000</v>
      </c>
      <c r="P35" s="181"/>
    </row>
    <row r="36" spans="1:16" ht="15.75">
      <c r="A36" s="200"/>
      <c r="B36" s="193"/>
      <c r="C36" s="196"/>
      <c r="D36" s="199"/>
      <c r="E36" s="201"/>
      <c r="F36" s="29" t="s">
        <v>164</v>
      </c>
      <c r="G36" s="27">
        <v>100</v>
      </c>
      <c r="H36" s="179"/>
      <c r="I36" s="182"/>
      <c r="J36" s="189"/>
      <c r="K36" s="182"/>
      <c r="L36" s="27" t="s">
        <v>29</v>
      </c>
      <c r="M36" s="190"/>
      <c r="N36" s="22">
        <v>9000</v>
      </c>
      <c r="O36" s="23">
        <f t="shared" si="0"/>
        <v>900000</v>
      </c>
      <c r="P36" s="182"/>
    </row>
    <row r="37" spans="1:16" ht="15.75">
      <c r="A37" s="177">
        <v>13</v>
      </c>
      <c r="B37" s="191">
        <v>13</v>
      </c>
      <c r="C37" s="194"/>
      <c r="D37" s="197" t="s">
        <v>154</v>
      </c>
      <c r="E37" s="180" t="s">
        <v>187</v>
      </c>
      <c r="F37" s="29" t="s">
        <v>156</v>
      </c>
      <c r="G37" s="30">
        <v>100</v>
      </c>
      <c r="H37" s="177" t="s">
        <v>25</v>
      </c>
      <c r="I37" s="180" t="s">
        <v>157</v>
      </c>
      <c r="J37" s="183" t="s">
        <v>186</v>
      </c>
      <c r="K37" s="180" t="s">
        <v>159</v>
      </c>
      <c r="L37" s="27" t="s">
        <v>29</v>
      </c>
      <c r="M37" s="186"/>
      <c r="N37" s="22">
        <v>9000</v>
      </c>
      <c r="O37" s="23">
        <f t="shared" si="0"/>
        <v>900000</v>
      </c>
      <c r="P37" s="180" t="s">
        <v>160</v>
      </c>
    </row>
    <row r="38" spans="1:16" ht="47.25">
      <c r="A38" s="178"/>
      <c r="B38" s="192"/>
      <c r="C38" s="195"/>
      <c r="D38" s="198"/>
      <c r="E38" s="181"/>
      <c r="F38" s="24" t="s">
        <v>161</v>
      </c>
      <c r="G38" s="30">
        <v>500</v>
      </c>
      <c r="H38" s="178"/>
      <c r="I38" s="181"/>
      <c r="J38" s="184"/>
      <c r="K38" s="181"/>
      <c r="L38" s="27" t="s">
        <v>29</v>
      </c>
      <c r="M38" s="187"/>
      <c r="N38" s="22">
        <v>3000</v>
      </c>
      <c r="O38" s="23">
        <f t="shared" si="0"/>
        <v>1500000</v>
      </c>
      <c r="P38" s="181"/>
    </row>
    <row r="39" spans="1:16" ht="15.75">
      <c r="A39" s="178"/>
      <c r="B39" s="192"/>
      <c r="C39" s="195"/>
      <c r="D39" s="198"/>
      <c r="E39" s="181"/>
      <c r="F39" s="24" t="s">
        <v>166</v>
      </c>
      <c r="G39" s="30">
        <v>25</v>
      </c>
      <c r="H39" s="178"/>
      <c r="I39" s="181"/>
      <c r="J39" s="184"/>
      <c r="K39" s="181"/>
      <c r="L39" s="27" t="s">
        <v>29</v>
      </c>
      <c r="M39" s="187"/>
      <c r="N39" s="22">
        <v>21000</v>
      </c>
      <c r="O39" s="23">
        <f t="shared" si="0"/>
        <v>525000</v>
      </c>
      <c r="P39" s="181"/>
    </row>
    <row r="40" spans="1:16" ht="15.75">
      <c r="A40" s="179"/>
      <c r="B40" s="193"/>
      <c r="C40" s="196"/>
      <c r="D40" s="199"/>
      <c r="E40" s="182"/>
      <c r="F40" s="29" t="s">
        <v>164</v>
      </c>
      <c r="G40" s="30">
        <v>100</v>
      </c>
      <c r="H40" s="179"/>
      <c r="I40" s="182"/>
      <c r="J40" s="185"/>
      <c r="K40" s="182"/>
      <c r="L40" s="27" t="s">
        <v>29</v>
      </c>
      <c r="M40" s="188"/>
      <c r="N40" s="22">
        <v>9000</v>
      </c>
      <c r="O40" s="23">
        <f t="shared" si="0"/>
        <v>900000</v>
      </c>
      <c r="P40" s="182"/>
    </row>
    <row r="41" spans="1:16" ht="47.25">
      <c r="A41" s="33">
        <v>14</v>
      </c>
      <c r="B41" s="34">
        <v>14</v>
      </c>
      <c r="C41" s="35"/>
      <c r="D41" s="36" t="s">
        <v>154</v>
      </c>
      <c r="E41" s="65" t="s">
        <v>188</v>
      </c>
      <c r="F41" s="65" t="s">
        <v>161</v>
      </c>
      <c r="G41" s="15">
        <v>25</v>
      </c>
      <c r="H41" s="33" t="s">
        <v>25</v>
      </c>
      <c r="I41" s="65" t="s">
        <v>157</v>
      </c>
      <c r="J41" s="14" t="s">
        <v>158</v>
      </c>
      <c r="K41" s="65" t="s">
        <v>159</v>
      </c>
      <c r="L41" s="27" t="s">
        <v>29</v>
      </c>
      <c r="M41" s="37"/>
      <c r="N41" s="38">
        <v>15000</v>
      </c>
      <c r="O41" s="39">
        <f>N41*G41</f>
        <v>375000</v>
      </c>
      <c r="P41" s="65" t="s">
        <v>160</v>
      </c>
    </row>
    <row r="42" spans="1:16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</row>
  </sheetData>
  <mergeCells count="154">
    <mergeCell ref="F1:G1"/>
    <mergeCell ref="D3:D4"/>
    <mergeCell ref="A3:A4"/>
    <mergeCell ref="B3:B4"/>
    <mergeCell ref="C3:C4"/>
    <mergeCell ref="E3:E4"/>
    <mergeCell ref="A1:A2"/>
    <mergeCell ref="B1:B2"/>
    <mergeCell ref="C1:C2"/>
    <mergeCell ref="D1:D2"/>
    <mergeCell ref="E1:E2"/>
    <mergeCell ref="H3:H4"/>
    <mergeCell ref="I3:I4"/>
    <mergeCell ref="J3:J4"/>
    <mergeCell ref="K3:K4"/>
    <mergeCell ref="M3:M4"/>
    <mergeCell ref="P3:P4"/>
    <mergeCell ref="H1:H2"/>
    <mergeCell ref="I1:K1"/>
    <mergeCell ref="L1:L2"/>
    <mergeCell ref="M1:O1"/>
    <mergeCell ref="P1:P2"/>
    <mergeCell ref="A8:A11"/>
    <mergeCell ref="B8:B11"/>
    <mergeCell ref="C8:C11"/>
    <mergeCell ref="D8:D11"/>
    <mergeCell ref="E8:E11"/>
    <mergeCell ref="A5:A7"/>
    <mergeCell ref="B5:B7"/>
    <mergeCell ref="C5:C7"/>
    <mergeCell ref="D5:D7"/>
    <mergeCell ref="E5:E7"/>
    <mergeCell ref="H8:H11"/>
    <mergeCell ref="I8:I11"/>
    <mergeCell ref="J8:J11"/>
    <mergeCell ref="K8:K11"/>
    <mergeCell ref="M8:M11"/>
    <mergeCell ref="P8:P11"/>
    <mergeCell ref="I5:I7"/>
    <mergeCell ref="J5:J7"/>
    <mergeCell ref="K5:K7"/>
    <mergeCell ref="M5:M7"/>
    <mergeCell ref="P5:P7"/>
    <mergeCell ref="H5:H7"/>
    <mergeCell ref="A16:A18"/>
    <mergeCell ref="B16:B18"/>
    <mergeCell ref="C16:C18"/>
    <mergeCell ref="D16:D18"/>
    <mergeCell ref="E16:E18"/>
    <mergeCell ref="A12:A15"/>
    <mergeCell ref="B12:B15"/>
    <mergeCell ref="C12:C15"/>
    <mergeCell ref="D12:D15"/>
    <mergeCell ref="E12:E15"/>
    <mergeCell ref="H16:H18"/>
    <mergeCell ref="I16:I18"/>
    <mergeCell ref="J16:J18"/>
    <mergeCell ref="K16:K18"/>
    <mergeCell ref="M16:M18"/>
    <mergeCell ref="P16:P18"/>
    <mergeCell ref="I12:I15"/>
    <mergeCell ref="J12:J15"/>
    <mergeCell ref="K12:K15"/>
    <mergeCell ref="M12:M15"/>
    <mergeCell ref="P12:P15"/>
    <mergeCell ref="H12:H15"/>
    <mergeCell ref="A21:A23"/>
    <mergeCell ref="B21:B23"/>
    <mergeCell ref="C21:C23"/>
    <mergeCell ref="D21:D23"/>
    <mergeCell ref="E21:E23"/>
    <mergeCell ref="A19:A20"/>
    <mergeCell ref="B19:B20"/>
    <mergeCell ref="C19:C20"/>
    <mergeCell ref="D19:D20"/>
    <mergeCell ref="E19:E20"/>
    <mergeCell ref="H21:H23"/>
    <mergeCell ref="I21:I23"/>
    <mergeCell ref="J21:J23"/>
    <mergeCell ref="K21:K23"/>
    <mergeCell ref="M21:M23"/>
    <mergeCell ref="P21:P23"/>
    <mergeCell ref="I19:I20"/>
    <mergeCell ref="J19:J20"/>
    <mergeCell ref="K19:K20"/>
    <mergeCell ref="M19:M20"/>
    <mergeCell ref="P19:P20"/>
    <mergeCell ref="H19:H20"/>
    <mergeCell ref="A26:A28"/>
    <mergeCell ref="B26:B28"/>
    <mergeCell ref="C26:C28"/>
    <mergeCell ref="D26:D28"/>
    <mergeCell ref="E26:E28"/>
    <mergeCell ref="A24:A25"/>
    <mergeCell ref="B24:B25"/>
    <mergeCell ref="C24:C25"/>
    <mergeCell ref="D24:D25"/>
    <mergeCell ref="E24:E25"/>
    <mergeCell ref="H26:H28"/>
    <mergeCell ref="I26:I28"/>
    <mergeCell ref="J26:J28"/>
    <mergeCell ref="K26:K28"/>
    <mergeCell ref="M26:M27"/>
    <mergeCell ref="P26:P28"/>
    <mergeCell ref="I24:I25"/>
    <mergeCell ref="J24:J25"/>
    <mergeCell ref="K24:K25"/>
    <mergeCell ref="M24:M25"/>
    <mergeCell ref="P24:P25"/>
    <mergeCell ref="H24:H25"/>
    <mergeCell ref="A32:A33"/>
    <mergeCell ref="B32:B33"/>
    <mergeCell ref="C32:C33"/>
    <mergeCell ref="D32:D33"/>
    <mergeCell ref="E32:E33"/>
    <mergeCell ref="A29:A31"/>
    <mergeCell ref="B29:B31"/>
    <mergeCell ref="C29:C31"/>
    <mergeCell ref="D29:D31"/>
    <mergeCell ref="E29:E31"/>
    <mergeCell ref="H32:H33"/>
    <mergeCell ref="I32:I33"/>
    <mergeCell ref="J32:J33"/>
    <mergeCell ref="K32:K33"/>
    <mergeCell ref="M32:M33"/>
    <mergeCell ref="P32:P33"/>
    <mergeCell ref="I29:I31"/>
    <mergeCell ref="J29:J31"/>
    <mergeCell ref="K29:K31"/>
    <mergeCell ref="M29:M31"/>
    <mergeCell ref="P29:P31"/>
    <mergeCell ref="H29:H31"/>
    <mergeCell ref="A37:A40"/>
    <mergeCell ref="B37:B40"/>
    <mergeCell ref="C37:C40"/>
    <mergeCell ref="D37:D40"/>
    <mergeCell ref="E37:E40"/>
    <mergeCell ref="A34:A36"/>
    <mergeCell ref="B34:B36"/>
    <mergeCell ref="C34:C36"/>
    <mergeCell ref="D34:D36"/>
    <mergeCell ref="E34:E36"/>
    <mergeCell ref="H37:H40"/>
    <mergeCell ref="I37:I40"/>
    <mergeCell ref="J37:J40"/>
    <mergeCell ref="K37:K40"/>
    <mergeCell ref="M37:M40"/>
    <mergeCell ref="P37:P40"/>
    <mergeCell ref="I34:I36"/>
    <mergeCell ref="J34:J36"/>
    <mergeCell ref="K34:K36"/>
    <mergeCell ref="M34:M36"/>
    <mergeCell ref="P34:P36"/>
    <mergeCell ref="H34:H3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workbookViewId="0">
      <selection sqref="A1:A2"/>
    </sheetView>
  </sheetViews>
  <sheetFormatPr defaultRowHeight="15"/>
  <cols>
    <col min="1" max="1" width="9.28515625" bestFit="1" customWidth="1"/>
    <col min="3" max="3" width="11.28515625" bestFit="1" customWidth="1"/>
    <col min="4" max="4" width="35.85546875" bestFit="1" customWidth="1"/>
    <col min="6" max="6" width="12.85546875" bestFit="1" customWidth="1"/>
    <col min="7" max="7" width="14.140625" customWidth="1"/>
    <col min="8" max="8" width="9.28515625" bestFit="1" customWidth="1"/>
    <col min="10" max="10" width="11.140625" customWidth="1"/>
    <col min="11" max="11" width="9.7109375" customWidth="1"/>
    <col min="12" max="12" width="9" bestFit="1" customWidth="1"/>
    <col min="13" max="13" width="15.7109375" customWidth="1"/>
    <col min="14" max="14" width="9" bestFit="1" customWidth="1"/>
    <col min="15" max="15" width="9.140625" bestFit="1" customWidth="1"/>
    <col min="16" max="16" width="10.28515625" bestFit="1" customWidth="1"/>
    <col min="17" max="17" width="30" bestFit="1" customWidth="1"/>
  </cols>
  <sheetData>
    <row r="1" spans="1:17" ht="15.75">
      <c r="A1" s="219" t="s">
        <v>0</v>
      </c>
      <c r="B1" s="220" t="s">
        <v>1</v>
      </c>
      <c r="C1" s="215" t="s">
        <v>2</v>
      </c>
      <c r="D1" s="215" t="s">
        <v>4</v>
      </c>
      <c r="E1" s="221"/>
      <c r="F1" s="215" t="s">
        <v>5</v>
      </c>
      <c r="G1" s="215" t="s">
        <v>6</v>
      </c>
      <c r="H1" s="215"/>
      <c r="I1" s="215" t="s">
        <v>7</v>
      </c>
      <c r="J1" s="215" t="s">
        <v>8</v>
      </c>
      <c r="K1" s="215"/>
      <c r="L1" s="215"/>
      <c r="M1" s="215" t="s">
        <v>9</v>
      </c>
      <c r="N1" s="215" t="s">
        <v>10</v>
      </c>
      <c r="O1" s="215"/>
      <c r="P1" s="215"/>
      <c r="Q1" s="215" t="s">
        <v>11</v>
      </c>
    </row>
    <row r="2" spans="1:17" ht="47.25">
      <c r="A2" s="219"/>
      <c r="B2" s="220"/>
      <c r="C2" s="215"/>
      <c r="D2" s="215"/>
      <c r="E2" s="222"/>
      <c r="F2" s="215"/>
      <c r="G2" s="41" t="s">
        <v>13</v>
      </c>
      <c r="H2" s="41" t="s">
        <v>14</v>
      </c>
      <c r="I2" s="215"/>
      <c r="J2" s="41" t="s">
        <v>15</v>
      </c>
      <c r="K2" s="41" t="s">
        <v>16</v>
      </c>
      <c r="L2" s="41" t="s">
        <v>17</v>
      </c>
      <c r="M2" s="215"/>
      <c r="N2" s="41" t="s">
        <v>134</v>
      </c>
      <c r="O2" s="41" t="s">
        <v>18</v>
      </c>
      <c r="P2" s="41" t="s">
        <v>19</v>
      </c>
      <c r="Q2" s="215"/>
    </row>
    <row r="3" spans="1:17" ht="47.25">
      <c r="A3" s="211">
        <v>1</v>
      </c>
      <c r="B3" s="212" t="s">
        <v>189</v>
      </c>
      <c r="C3" s="213">
        <v>44922</v>
      </c>
      <c r="D3" s="212" t="s">
        <v>190</v>
      </c>
      <c r="E3" s="214"/>
      <c r="F3" s="215" t="s">
        <v>191</v>
      </c>
      <c r="G3" s="40" t="s">
        <v>192</v>
      </c>
      <c r="H3" s="40">
        <v>50</v>
      </c>
      <c r="I3" s="41" t="s">
        <v>25</v>
      </c>
      <c r="J3" s="212" t="s">
        <v>193</v>
      </c>
      <c r="K3" s="216" t="s">
        <v>194</v>
      </c>
      <c r="L3" s="41" t="s">
        <v>28</v>
      </c>
      <c r="M3" s="216" t="s">
        <v>195</v>
      </c>
      <c r="N3" s="85"/>
      <c r="O3" s="85">
        <v>9000</v>
      </c>
      <c r="P3" s="86">
        <v>450000</v>
      </c>
      <c r="Q3" s="212" t="s">
        <v>196</v>
      </c>
    </row>
    <row r="4" spans="1:17" ht="47.25">
      <c r="A4" s="211"/>
      <c r="B4" s="212"/>
      <c r="C4" s="212"/>
      <c r="D4" s="212"/>
      <c r="E4" s="214"/>
      <c r="F4" s="215"/>
      <c r="G4" s="40" t="s">
        <v>197</v>
      </c>
      <c r="H4" s="40">
        <v>400</v>
      </c>
      <c r="I4" s="41" t="s">
        <v>25</v>
      </c>
      <c r="J4" s="214"/>
      <c r="K4" s="217"/>
      <c r="L4" s="41" t="s">
        <v>28</v>
      </c>
      <c r="M4" s="217"/>
      <c r="N4" s="85"/>
      <c r="O4" s="86">
        <v>9000</v>
      </c>
      <c r="P4" s="86">
        <v>3600000</v>
      </c>
      <c r="Q4" s="214"/>
    </row>
    <row r="5" spans="1:17" ht="47.25">
      <c r="A5" s="211"/>
      <c r="B5" s="212"/>
      <c r="C5" s="212"/>
      <c r="D5" s="212"/>
      <c r="E5" s="214"/>
      <c r="F5" s="215"/>
      <c r="G5" s="40" t="s">
        <v>143</v>
      </c>
      <c r="H5" s="40">
        <v>50</v>
      </c>
      <c r="I5" s="41" t="s">
        <v>25</v>
      </c>
      <c r="J5" s="214"/>
      <c r="K5" s="217"/>
      <c r="L5" s="41" t="s">
        <v>28</v>
      </c>
      <c r="M5" s="217"/>
      <c r="N5" s="85"/>
      <c r="O5" s="85">
        <v>21000</v>
      </c>
      <c r="P5" s="86">
        <v>450000</v>
      </c>
      <c r="Q5" s="214"/>
    </row>
    <row r="6" spans="1:17" ht="47.25">
      <c r="A6" s="211"/>
      <c r="B6" s="212"/>
      <c r="C6" s="212"/>
      <c r="D6" s="212"/>
      <c r="E6" s="214"/>
      <c r="F6" s="215"/>
      <c r="G6" s="40" t="s">
        <v>34</v>
      </c>
      <c r="H6" s="40">
        <v>100</v>
      </c>
      <c r="I6" s="41" t="s">
        <v>25</v>
      </c>
      <c r="J6" s="214"/>
      <c r="K6" s="217"/>
      <c r="L6" s="41" t="s">
        <v>28</v>
      </c>
      <c r="M6" s="217"/>
      <c r="N6" s="85"/>
      <c r="O6" s="85">
        <v>9000</v>
      </c>
      <c r="P6" s="86">
        <v>900000</v>
      </c>
      <c r="Q6" s="214"/>
    </row>
    <row r="7" spans="1:17" ht="47.25">
      <c r="A7" s="211"/>
      <c r="B7" s="212"/>
      <c r="C7" s="212"/>
      <c r="D7" s="212"/>
      <c r="E7" s="214"/>
      <c r="F7" s="215"/>
      <c r="G7" s="40" t="s">
        <v>198</v>
      </c>
      <c r="H7" s="40">
        <v>50</v>
      </c>
      <c r="I7" s="41" t="s">
        <v>25</v>
      </c>
      <c r="J7" s="214"/>
      <c r="K7" s="217"/>
      <c r="L7" s="41" t="s">
        <v>28</v>
      </c>
      <c r="M7" s="217"/>
      <c r="N7" s="85"/>
      <c r="O7" s="85">
        <v>15000</v>
      </c>
      <c r="P7" s="85">
        <v>750000</v>
      </c>
      <c r="Q7" s="214"/>
    </row>
    <row r="8" spans="1:17" ht="15.75">
      <c r="A8" s="211"/>
      <c r="B8" s="212"/>
      <c r="C8" s="212"/>
      <c r="D8" s="212"/>
      <c r="E8" s="214"/>
      <c r="F8" s="215"/>
      <c r="G8" s="40"/>
      <c r="H8" s="40"/>
      <c r="I8" s="41"/>
      <c r="J8" s="214"/>
      <c r="K8" s="217"/>
      <c r="L8" s="41"/>
      <c r="M8" s="217"/>
      <c r="N8" s="85"/>
      <c r="O8" s="85"/>
      <c r="P8" s="85"/>
      <c r="Q8" s="214"/>
    </row>
    <row r="9" spans="1:17" ht="15.75">
      <c r="A9" s="211"/>
      <c r="B9" s="212"/>
      <c r="C9" s="212"/>
      <c r="D9" s="212"/>
      <c r="E9" s="214"/>
      <c r="F9" s="215"/>
      <c r="G9" s="40"/>
      <c r="H9" s="40"/>
      <c r="I9" s="41"/>
      <c r="J9" s="214"/>
      <c r="K9" s="217"/>
      <c r="L9" s="41"/>
      <c r="M9" s="217"/>
      <c r="N9" s="85"/>
      <c r="O9" s="85"/>
      <c r="P9" s="85"/>
      <c r="Q9" s="214"/>
    </row>
    <row r="10" spans="1:17" ht="15.75">
      <c r="A10" s="211"/>
      <c r="B10" s="212"/>
      <c r="C10" s="212"/>
      <c r="D10" s="212"/>
      <c r="E10" s="214"/>
      <c r="F10" s="215"/>
      <c r="G10" s="40"/>
      <c r="H10" s="40"/>
      <c r="I10" s="41"/>
      <c r="J10" s="214"/>
      <c r="K10" s="218"/>
      <c r="L10" s="41"/>
      <c r="M10" s="218"/>
      <c r="N10" s="87"/>
      <c r="O10" s="85"/>
      <c r="P10" s="86"/>
      <c r="Q10" s="214"/>
    </row>
    <row r="11" spans="1:17" ht="47.25">
      <c r="A11" s="211">
        <v>2</v>
      </c>
      <c r="B11" s="212" t="s">
        <v>199</v>
      </c>
      <c r="C11" s="213">
        <v>44922</v>
      </c>
      <c r="D11" s="212" t="s">
        <v>190</v>
      </c>
      <c r="E11" s="214"/>
      <c r="F11" s="215" t="s">
        <v>200</v>
      </c>
      <c r="G11" s="40" t="s">
        <v>201</v>
      </c>
      <c r="H11" s="40">
        <v>50</v>
      </c>
      <c r="I11" s="41" t="s">
        <v>25</v>
      </c>
      <c r="J11" s="212" t="s">
        <v>193</v>
      </c>
      <c r="K11" s="216" t="s">
        <v>202</v>
      </c>
      <c r="L11" s="41" t="s">
        <v>28</v>
      </c>
      <c r="M11" s="216" t="s">
        <v>195</v>
      </c>
      <c r="N11" s="85"/>
      <c r="O11" s="85">
        <v>9000</v>
      </c>
      <c r="P11" s="86">
        <v>450000</v>
      </c>
      <c r="Q11" s="212" t="s">
        <v>196</v>
      </c>
    </row>
    <row r="12" spans="1:17" ht="47.25">
      <c r="A12" s="211"/>
      <c r="B12" s="212"/>
      <c r="C12" s="212"/>
      <c r="D12" s="212"/>
      <c r="E12" s="214"/>
      <c r="F12" s="215"/>
      <c r="G12" s="40" t="s">
        <v>34</v>
      </c>
      <c r="H12" s="40">
        <v>50</v>
      </c>
      <c r="I12" s="41" t="s">
        <v>25</v>
      </c>
      <c r="J12" s="214"/>
      <c r="K12" s="217"/>
      <c r="L12" s="41" t="s">
        <v>28</v>
      </c>
      <c r="M12" s="217"/>
      <c r="N12" s="85"/>
      <c r="O12" s="86">
        <v>9000</v>
      </c>
      <c r="P12" s="86">
        <v>450000</v>
      </c>
      <c r="Q12" s="214"/>
    </row>
    <row r="13" spans="1:17" ht="47.25">
      <c r="A13" s="211"/>
      <c r="B13" s="212"/>
      <c r="C13" s="212"/>
      <c r="D13" s="212"/>
      <c r="E13" s="214"/>
      <c r="F13" s="215"/>
      <c r="G13" s="40" t="s">
        <v>143</v>
      </c>
      <c r="H13" s="40">
        <v>25</v>
      </c>
      <c r="I13" s="41" t="s">
        <v>25</v>
      </c>
      <c r="J13" s="214"/>
      <c r="K13" s="217"/>
      <c r="L13" s="41" t="s">
        <v>28</v>
      </c>
      <c r="M13" s="217"/>
      <c r="N13" s="85"/>
      <c r="O13" s="85">
        <v>21000</v>
      </c>
      <c r="P13" s="86">
        <v>525000</v>
      </c>
      <c r="Q13" s="214"/>
    </row>
    <row r="14" spans="1:17" ht="47.25">
      <c r="A14" s="211"/>
      <c r="B14" s="212"/>
      <c r="C14" s="212"/>
      <c r="D14" s="212"/>
      <c r="E14" s="214"/>
      <c r="F14" s="215"/>
      <c r="G14" s="40" t="s">
        <v>203</v>
      </c>
      <c r="H14" s="40">
        <v>300</v>
      </c>
      <c r="I14" s="41" t="s">
        <v>25</v>
      </c>
      <c r="J14" s="214"/>
      <c r="K14" s="217"/>
      <c r="L14" s="41" t="s">
        <v>28</v>
      </c>
      <c r="M14" s="217"/>
      <c r="N14" s="85"/>
      <c r="O14" s="85">
        <v>3000</v>
      </c>
      <c r="P14" s="86">
        <v>900000</v>
      </c>
      <c r="Q14" s="214"/>
    </row>
    <row r="15" spans="1:17" ht="15.75">
      <c r="A15" s="211"/>
      <c r="B15" s="212"/>
      <c r="C15" s="212"/>
      <c r="D15" s="212"/>
      <c r="E15" s="214"/>
      <c r="F15" s="215"/>
      <c r="G15" s="40"/>
      <c r="H15" s="40"/>
      <c r="I15" s="41"/>
      <c r="J15" s="214"/>
      <c r="K15" s="217"/>
      <c r="L15" s="41"/>
      <c r="M15" s="217"/>
      <c r="N15" s="85"/>
      <c r="O15" s="85"/>
      <c r="P15" s="85"/>
      <c r="Q15" s="214"/>
    </row>
    <row r="16" spans="1:17" ht="15.75">
      <c r="A16" s="211"/>
      <c r="B16" s="212"/>
      <c r="C16" s="212"/>
      <c r="D16" s="212"/>
      <c r="E16" s="214"/>
      <c r="F16" s="215"/>
      <c r="G16" s="40"/>
      <c r="H16" s="40"/>
      <c r="I16" s="41"/>
      <c r="J16" s="214"/>
      <c r="K16" s="217"/>
      <c r="L16" s="41"/>
      <c r="M16" s="217"/>
      <c r="N16" s="85"/>
      <c r="O16" s="85"/>
      <c r="P16" s="85"/>
      <c r="Q16" s="214"/>
    </row>
    <row r="17" spans="1:17" ht="15.75">
      <c r="A17" s="211"/>
      <c r="B17" s="212"/>
      <c r="C17" s="212"/>
      <c r="D17" s="212"/>
      <c r="E17" s="214"/>
      <c r="F17" s="215"/>
      <c r="G17" s="40"/>
      <c r="H17" s="40"/>
      <c r="I17" s="41"/>
      <c r="J17" s="214"/>
      <c r="K17" s="217"/>
      <c r="L17" s="41"/>
      <c r="M17" s="217"/>
      <c r="N17" s="85"/>
      <c r="O17" s="85"/>
      <c r="P17" s="85"/>
      <c r="Q17" s="214"/>
    </row>
    <row r="18" spans="1:17" ht="15.75">
      <c r="A18" s="211"/>
      <c r="B18" s="212"/>
      <c r="C18" s="212"/>
      <c r="D18" s="212"/>
      <c r="E18" s="214"/>
      <c r="F18" s="215"/>
      <c r="G18" s="40"/>
      <c r="H18" s="40"/>
      <c r="I18" s="41"/>
      <c r="J18" s="214"/>
      <c r="K18" s="218"/>
      <c r="L18" s="41"/>
      <c r="M18" s="218"/>
      <c r="N18" s="87"/>
      <c r="O18" s="85"/>
      <c r="P18" s="86"/>
      <c r="Q18" s="214"/>
    </row>
    <row r="19" spans="1:17" ht="47.25">
      <c r="A19" s="211">
        <v>3</v>
      </c>
      <c r="B19" s="212" t="s">
        <v>204</v>
      </c>
      <c r="C19" s="213">
        <v>44922</v>
      </c>
      <c r="D19" s="212" t="s">
        <v>190</v>
      </c>
      <c r="E19" s="214"/>
      <c r="F19" s="215" t="s">
        <v>205</v>
      </c>
      <c r="G19" s="40" t="s">
        <v>201</v>
      </c>
      <c r="H19" s="40">
        <v>1000</v>
      </c>
      <c r="I19" s="41" t="s">
        <v>25</v>
      </c>
      <c r="J19" s="212" t="s">
        <v>193</v>
      </c>
      <c r="K19" s="216" t="s">
        <v>206</v>
      </c>
      <c r="L19" s="41" t="s">
        <v>28</v>
      </c>
      <c r="M19" s="216" t="s">
        <v>195</v>
      </c>
      <c r="N19" s="85"/>
      <c r="O19" s="85">
        <v>9000</v>
      </c>
      <c r="P19" s="86">
        <v>1800000</v>
      </c>
      <c r="Q19" s="212" t="s">
        <v>196</v>
      </c>
    </row>
    <row r="20" spans="1:17" ht="47.25">
      <c r="A20" s="211"/>
      <c r="B20" s="212"/>
      <c r="C20" s="212"/>
      <c r="D20" s="212"/>
      <c r="E20" s="214"/>
      <c r="F20" s="215"/>
      <c r="G20" s="40" t="s">
        <v>34</v>
      </c>
      <c r="H20" s="40">
        <v>50</v>
      </c>
      <c r="I20" s="41" t="s">
        <v>25</v>
      </c>
      <c r="J20" s="214"/>
      <c r="K20" s="217"/>
      <c r="L20" s="41" t="s">
        <v>28</v>
      </c>
      <c r="M20" s="217"/>
      <c r="N20" s="85"/>
      <c r="O20" s="86">
        <v>9000</v>
      </c>
      <c r="P20" s="86">
        <v>450000</v>
      </c>
      <c r="Q20" s="214"/>
    </row>
    <row r="21" spans="1:17" ht="47.25">
      <c r="A21" s="211"/>
      <c r="B21" s="212"/>
      <c r="C21" s="212"/>
      <c r="D21" s="212"/>
      <c r="E21" s="214"/>
      <c r="F21" s="215"/>
      <c r="G21" s="40" t="s">
        <v>143</v>
      </c>
      <c r="H21" s="40">
        <v>100</v>
      </c>
      <c r="I21" s="41" t="s">
        <v>25</v>
      </c>
      <c r="J21" s="214"/>
      <c r="K21" s="217"/>
      <c r="L21" s="41" t="s">
        <v>28</v>
      </c>
      <c r="M21" s="217"/>
      <c r="N21" s="85"/>
      <c r="O21" s="85">
        <v>21000</v>
      </c>
      <c r="P21" s="86">
        <v>525000</v>
      </c>
      <c r="Q21" s="214"/>
    </row>
    <row r="22" spans="1:17" ht="47.25">
      <c r="A22" s="211"/>
      <c r="B22" s="212"/>
      <c r="C22" s="212"/>
      <c r="D22" s="212"/>
      <c r="E22" s="214"/>
      <c r="F22" s="215"/>
      <c r="G22" s="40" t="s">
        <v>203</v>
      </c>
      <c r="H22" s="40">
        <v>50</v>
      </c>
      <c r="I22" s="41" t="s">
        <v>25</v>
      </c>
      <c r="J22" s="214"/>
      <c r="K22" s="217"/>
      <c r="L22" s="41" t="s">
        <v>28</v>
      </c>
      <c r="M22" s="217"/>
      <c r="N22" s="85"/>
      <c r="O22" s="85">
        <v>3000</v>
      </c>
      <c r="P22" s="86">
        <v>900000</v>
      </c>
      <c r="Q22" s="214"/>
    </row>
    <row r="23" spans="1:17" ht="15.75">
      <c r="A23" s="211"/>
      <c r="B23" s="212"/>
      <c r="C23" s="212"/>
      <c r="D23" s="212"/>
      <c r="E23" s="214"/>
      <c r="F23" s="215"/>
      <c r="G23" s="40"/>
      <c r="H23" s="40"/>
      <c r="I23" s="41"/>
      <c r="J23" s="214"/>
      <c r="K23" s="217"/>
      <c r="L23" s="41"/>
      <c r="M23" s="217"/>
      <c r="N23" s="85"/>
      <c r="O23" s="85"/>
      <c r="P23" s="85"/>
      <c r="Q23" s="214"/>
    </row>
    <row r="24" spans="1:17" ht="15.75">
      <c r="A24" s="211"/>
      <c r="B24" s="212"/>
      <c r="C24" s="212"/>
      <c r="D24" s="212"/>
      <c r="E24" s="214"/>
      <c r="F24" s="215"/>
      <c r="G24" s="40"/>
      <c r="H24" s="40"/>
      <c r="I24" s="41"/>
      <c r="J24" s="214"/>
      <c r="K24" s="217"/>
      <c r="L24" s="41"/>
      <c r="M24" s="217"/>
      <c r="N24" s="85"/>
      <c r="O24" s="85"/>
      <c r="P24" s="85"/>
      <c r="Q24" s="214"/>
    </row>
    <row r="25" spans="1:17" ht="15.75">
      <c r="A25" s="211"/>
      <c r="B25" s="212"/>
      <c r="C25" s="212"/>
      <c r="D25" s="212"/>
      <c r="E25" s="214"/>
      <c r="F25" s="215"/>
      <c r="G25" s="40"/>
      <c r="H25" s="40"/>
      <c r="I25" s="41"/>
      <c r="J25" s="214"/>
      <c r="K25" s="217"/>
      <c r="L25" s="41"/>
      <c r="M25" s="217"/>
      <c r="N25" s="85"/>
      <c r="O25" s="85"/>
      <c r="P25" s="85"/>
      <c r="Q25" s="214"/>
    </row>
    <row r="26" spans="1:17" ht="15.75">
      <c r="A26" s="211"/>
      <c r="B26" s="212"/>
      <c r="C26" s="212"/>
      <c r="D26" s="212"/>
      <c r="E26" s="214"/>
      <c r="F26" s="215"/>
      <c r="G26" s="40"/>
      <c r="H26" s="40"/>
      <c r="I26" s="41"/>
      <c r="J26" s="214"/>
      <c r="K26" s="218"/>
      <c r="L26" s="41"/>
      <c r="M26" s="218"/>
      <c r="N26" s="87"/>
      <c r="O26" s="85"/>
      <c r="P26" s="86"/>
      <c r="Q26" s="214"/>
    </row>
    <row r="27" spans="1:17" ht="47.25">
      <c r="A27" s="211">
        <v>4</v>
      </c>
      <c r="B27" s="212" t="s">
        <v>207</v>
      </c>
      <c r="C27" s="213">
        <v>44922</v>
      </c>
      <c r="D27" s="212" t="s">
        <v>190</v>
      </c>
      <c r="E27" s="214"/>
      <c r="F27" s="215" t="s">
        <v>208</v>
      </c>
      <c r="G27" s="40" t="s">
        <v>201</v>
      </c>
      <c r="H27" s="40">
        <v>50</v>
      </c>
      <c r="I27" s="41" t="s">
        <v>25</v>
      </c>
      <c r="J27" s="212" t="s">
        <v>193</v>
      </c>
      <c r="K27" s="216" t="s">
        <v>209</v>
      </c>
      <c r="L27" s="41" t="s">
        <v>28</v>
      </c>
      <c r="M27" s="216" t="s">
        <v>195</v>
      </c>
      <c r="N27" s="85"/>
      <c r="O27" s="85">
        <v>3000</v>
      </c>
      <c r="P27" s="86">
        <v>3000000</v>
      </c>
      <c r="Q27" s="212" t="s">
        <v>196</v>
      </c>
    </row>
    <row r="28" spans="1:17" ht="47.25">
      <c r="A28" s="211"/>
      <c r="B28" s="212"/>
      <c r="C28" s="212"/>
      <c r="D28" s="212"/>
      <c r="E28" s="214"/>
      <c r="F28" s="215"/>
      <c r="G28" s="40" t="s">
        <v>34</v>
      </c>
      <c r="H28" s="40">
        <v>25</v>
      </c>
      <c r="I28" s="41" t="s">
        <v>25</v>
      </c>
      <c r="J28" s="214"/>
      <c r="K28" s="217"/>
      <c r="L28" s="41" t="s">
        <v>28</v>
      </c>
      <c r="M28" s="217"/>
      <c r="N28" s="85"/>
      <c r="O28" s="86">
        <v>9000</v>
      </c>
      <c r="P28" s="86">
        <v>450000</v>
      </c>
      <c r="Q28" s="214"/>
    </row>
    <row r="29" spans="1:17" ht="47.25">
      <c r="A29" s="211"/>
      <c r="B29" s="212"/>
      <c r="C29" s="212"/>
      <c r="D29" s="212"/>
      <c r="E29" s="214"/>
      <c r="F29" s="215"/>
      <c r="G29" s="40" t="s">
        <v>203</v>
      </c>
      <c r="H29" s="40">
        <v>200</v>
      </c>
      <c r="I29" s="41" t="s">
        <v>25</v>
      </c>
      <c r="J29" s="214"/>
      <c r="K29" s="217"/>
      <c r="L29" s="41" t="s">
        <v>28</v>
      </c>
      <c r="M29" s="217"/>
      <c r="N29" s="85"/>
      <c r="O29" s="85">
        <v>9000</v>
      </c>
      <c r="P29" s="86">
        <v>900000</v>
      </c>
      <c r="Q29" s="214"/>
    </row>
    <row r="30" spans="1:17" ht="15.75">
      <c r="A30" s="211"/>
      <c r="B30" s="212"/>
      <c r="C30" s="212"/>
      <c r="D30" s="212"/>
      <c r="E30" s="214"/>
      <c r="F30" s="215"/>
      <c r="G30" s="40"/>
      <c r="H30" s="40"/>
      <c r="I30" s="41"/>
      <c r="J30" s="214"/>
      <c r="K30" s="217"/>
      <c r="L30" s="41"/>
      <c r="M30" s="217"/>
      <c r="N30" s="85"/>
      <c r="O30" s="85"/>
      <c r="P30" s="86"/>
      <c r="Q30" s="214"/>
    </row>
    <row r="31" spans="1:17" ht="15.75">
      <c r="A31" s="211"/>
      <c r="B31" s="212"/>
      <c r="C31" s="212"/>
      <c r="D31" s="212"/>
      <c r="E31" s="214"/>
      <c r="F31" s="215"/>
      <c r="G31" s="40"/>
      <c r="H31" s="40"/>
      <c r="I31" s="41"/>
      <c r="J31" s="214"/>
      <c r="K31" s="217"/>
      <c r="L31" s="41"/>
      <c r="M31" s="217"/>
      <c r="N31" s="85"/>
      <c r="O31" s="85"/>
      <c r="P31" s="85"/>
      <c r="Q31" s="214"/>
    </row>
    <row r="32" spans="1:17" ht="15.75">
      <c r="A32" s="211"/>
      <c r="B32" s="212"/>
      <c r="C32" s="212"/>
      <c r="D32" s="212"/>
      <c r="E32" s="214"/>
      <c r="F32" s="215"/>
      <c r="G32" s="40"/>
      <c r="H32" s="40"/>
      <c r="I32" s="41"/>
      <c r="J32" s="214"/>
      <c r="K32" s="217"/>
      <c r="L32" s="41"/>
      <c r="M32" s="217"/>
      <c r="N32" s="85"/>
      <c r="O32" s="85"/>
      <c r="P32" s="85"/>
      <c r="Q32" s="214"/>
    </row>
    <row r="33" spans="1:17" ht="15.75">
      <c r="A33" s="211"/>
      <c r="B33" s="212"/>
      <c r="C33" s="212"/>
      <c r="D33" s="212"/>
      <c r="E33" s="214"/>
      <c r="F33" s="215"/>
      <c r="G33" s="40"/>
      <c r="H33" s="40"/>
      <c r="I33" s="41"/>
      <c r="J33" s="214"/>
      <c r="K33" s="217"/>
      <c r="L33" s="41"/>
      <c r="M33" s="217"/>
      <c r="N33" s="85"/>
      <c r="O33" s="85"/>
      <c r="P33" s="85"/>
      <c r="Q33" s="214"/>
    </row>
    <row r="34" spans="1:17" ht="15.75">
      <c r="A34" s="211"/>
      <c r="B34" s="212"/>
      <c r="C34" s="212"/>
      <c r="D34" s="212"/>
      <c r="E34" s="214"/>
      <c r="F34" s="215"/>
      <c r="G34" s="40"/>
      <c r="H34" s="40"/>
      <c r="I34" s="41"/>
      <c r="J34" s="214"/>
      <c r="K34" s="218"/>
      <c r="L34" s="41"/>
      <c r="M34" s="218"/>
      <c r="N34" s="87"/>
      <c r="O34" s="85"/>
      <c r="P34" s="86"/>
      <c r="Q34" s="214"/>
    </row>
    <row r="35" spans="1:17" ht="47.25">
      <c r="A35" s="211">
        <v>5</v>
      </c>
      <c r="B35" s="212" t="s">
        <v>210</v>
      </c>
      <c r="C35" s="213">
        <v>44977</v>
      </c>
      <c r="D35" s="212" t="s">
        <v>190</v>
      </c>
      <c r="E35" s="214"/>
      <c r="F35" s="215" t="s">
        <v>211</v>
      </c>
      <c r="G35" s="40" t="s">
        <v>143</v>
      </c>
      <c r="H35" s="40">
        <v>30</v>
      </c>
      <c r="I35" s="41" t="s">
        <v>25</v>
      </c>
      <c r="J35" s="212" t="s">
        <v>193</v>
      </c>
      <c r="K35" s="216" t="s">
        <v>209</v>
      </c>
      <c r="L35" s="41" t="s">
        <v>28</v>
      </c>
      <c r="M35" s="216" t="s">
        <v>195</v>
      </c>
      <c r="N35" s="85"/>
      <c r="O35" s="85">
        <v>21000</v>
      </c>
      <c r="P35" s="86">
        <v>630000</v>
      </c>
      <c r="Q35" s="212" t="s">
        <v>196</v>
      </c>
    </row>
    <row r="36" spans="1:17" ht="47.25">
      <c r="A36" s="211"/>
      <c r="B36" s="212"/>
      <c r="C36" s="212"/>
      <c r="D36" s="212"/>
      <c r="E36" s="214"/>
      <c r="F36" s="215"/>
      <c r="G36" s="40" t="s">
        <v>201</v>
      </c>
      <c r="H36" s="40">
        <v>100</v>
      </c>
      <c r="I36" s="41" t="s">
        <v>25</v>
      </c>
      <c r="J36" s="214"/>
      <c r="K36" s="217"/>
      <c r="L36" s="41" t="s">
        <v>28</v>
      </c>
      <c r="M36" s="217"/>
      <c r="N36" s="85"/>
      <c r="O36" s="86">
        <v>9000</v>
      </c>
      <c r="P36" s="86">
        <v>900000</v>
      </c>
      <c r="Q36" s="214"/>
    </row>
    <row r="37" spans="1:17" ht="47.25">
      <c r="A37" s="211"/>
      <c r="B37" s="212"/>
      <c r="C37" s="212"/>
      <c r="D37" s="212"/>
      <c r="E37" s="214"/>
      <c r="F37" s="215"/>
      <c r="G37" s="40" t="s">
        <v>203</v>
      </c>
      <c r="H37" s="40">
        <v>250</v>
      </c>
      <c r="I37" s="41" t="s">
        <v>25</v>
      </c>
      <c r="J37" s="214"/>
      <c r="K37" s="217"/>
      <c r="L37" s="41" t="s">
        <v>28</v>
      </c>
      <c r="M37" s="217"/>
      <c r="N37" s="85"/>
      <c r="O37" s="85">
        <v>3000</v>
      </c>
      <c r="P37" s="86">
        <v>750000</v>
      </c>
      <c r="Q37" s="214"/>
    </row>
    <row r="38" spans="1:17" ht="47.25">
      <c r="A38" s="211"/>
      <c r="B38" s="212"/>
      <c r="C38" s="212"/>
      <c r="D38" s="212"/>
      <c r="E38" s="214"/>
      <c r="F38" s="215"/>
      <c r="G38" s="40" t="s">
        <v>212</v>
      </c>
      <c r="H38" s="40">
        <v>100</v>
      </c>
      <c r="I38" s="41" t="s">
        <v>25</v>
      </c>
      <c r="J38" s="214"/>
      <c r="K38" s="217"/>
      <c r="L38" s="41" t="s">
        <v>28</v>
      </c>
      <c r="M38" s="217"/>
      <c r="N38" s="85"/>
      <c r="O38" s="85">
        <v>9000</v>
      </c>
      <c r="P38" s="86">
        <v>900000</v>
      </c>
      <c r="Q38" s="214"/>
    </row>
    <row r="39" spans="1:17" ht="47.25">
      <c r="A39" s="211"/>
      <c r="B39" s="212"/>
      <c r="C39" s="212"/>
      <c r="D39" s="212"/>
      <c r="E39" s="214"/>
      <c r="F39" s="215"/>
      <c r="G39" s="40" t="s">
        <v>148</v>
      </c>
      <c r="H39" s="40">
        <v>200</v>
      </c>
      <c r="I39" s="41" t="s">
        <v>25</v>
      </c>
      <c r="J39" s="214"/>
      <c r="K39" s="217"/>
      <c r="L39" s="41" t="s">
        <v>28</v>
      </c>
      <c r="M39" s="217"/>
      <c r="N39" s="85"/>
      <c r="O39" s="85">
        <v>9000</v>
      </c>
      <c r="P39" s="85">
        <v>1800000</v>
      </c>
      <c r="Q39" s="214"/>
    </row>
    <row r="40" spans="1:17" ht="15.75">
      <c r="A40" s="211"/>
      <c r="B40" s="212"/>
      <c r="C40" s="212"/>
      <c r="D40" s="212"/>
      <c r="E40" s="214"/>
      <c r="F40" s="215"/>
      <c r="G40" s="40"/>
      <c r="H40" s="40"/>
      <c r="I40" s="41"/>
      <c r="J40" s="214"/>
      <c r="K40" s="217"/>
      <c r="L40" s="41"/>
      <c r="M40" s="217"/>
      <c r="N40" s="85"/>
      <c r="O40" s="85"/>
      <c r="P40" s="85"/>
      <c r="Q40" s="214"/>
    </row>
    <row r="41" spans="1:17" ht="15.75">
      <c r="A41" s="211"/>
      <c r="B41" s="212"/>
      <c r="C41" s="212"/>
      <c r="D41" s="212"/>
      <c r="E41" s="214"/>
      <c r="F41" s="215"/>
      <c r="G41" s="40"/>
      <c r="H41" s="40"/>
      <c r="I41" s="41"/>
      <c r="J41" s="214"/>
      <c r="K41" s="217"/>
      <c r="L41" s="41"/>
      <c r="M41" s="217"/>
      <c r="N41" s="85"/>
      <c r="O41" s="85"/>
      <c r="P41" s="85"/>
      <c r="Q41" s="214"/>
    </row>
    <row r="42" spans="1:17" ht="15.75">
      <c r="A42" s="211"/>
      <c r="B42" s="212"/>
      <c r="C42" s="212"/>
      <c r="D42" s="212"/>
      <c r="E42" s="214"/>
      <c r="F42" s="215"/>
      <c r="G42" s="40"/>
      <c r="H42" s="40"/>
      <c r="I42" s="41"/>
      <c r="J42" s="214"/>
      <c r="K42" s="218"/>
      <c r="L42" s="41"/>
      <c r="M42" s="218"/>
      <c r="N42" s="87"/>
      <c r="O42" s="85"/>
      <c r="P42" s="86"/>
      <c r="Q42" s="214"/>
    </row>
    <row r="43" spans="1:17" ht="47.25">
      <c r="A43" s="211">
        <v>6</v>
      </c>
      <c r="B43" s="212" t="s">
        <v>213</v>
      </c>
      <c r="C43" s="213">
        <v>44977</v>
      </c>
      <c r="D43" s="212" t="s">
        <v>190</v>
      </c>
      <c r="E43" s="214"/>
      <c r="F43" s="215" t="s">
        <v>214</v>
      </c>
      <c r="G43" s="40" t="s">
        <v>143</v>
      </c>
      <c r="H43" s="40">
        <v>30</v>
      </c>
      <c r="I43" s="41" t="s">
        <v>25</v>
      </c>
      <c r="J43" s="212" t="s">
        <v>193</v>
      </c>
      <c r="K43" s="216" t="s">
        <v>194</v>
      </c>
      <c r="L43" s="41" t="s">
        <v>28</v>
      </c>
      <c r="M43" s="216" t="s">
        <v>195</v>
      </c>
      <c r="N43" s="85"/>
      <c r="O43" s="85">
        <v>21000</v>
      </c>
      <c r="P43" s="86">
        <v>630000</v>
      </c>
      <c r="Q43" s="212" t="s">
        <v>196</v>
      </c>
    </row>
    <row r="44" spans="1:17" ht="47.25">
      <c r="A44" s="211"/>
      <c r="B44" s="212"/>
      <c r="C44" s="212"/>
      <c r="D44" s="212"/>
      <c r="E44" s="214"/>
      <c r="F44" s="215"/>
      <c r="G44" s="40" t="s">
        <v>201</v>
      </c>
      <c r="H44" s="40">
        <v>300</v>
      </c>
      <c r="I44" s="41" t="s">
        <v>25</v>
      </c>
      <c r="J44" s="214"/>
      <c r="K44" s="217"/>
      <c r="L44" s="41" t="s">
        <v>28</v>
      </c>
      <c r="M44" s="217"/>
      <c r="N44" s="85"/>
      <c r="O44" s="86">
        <v>9000</v>
      </c>
      <c r="P44" s="86">
        <v>2700000</v>
      </c>
      <c r="Q44" s="214"/>
    </row>
    <row r="45" spans="1:17" ht="47.25">
      <c r="A45" s="211"/>
      <c r="B45" s="212"/>
      <c r="C45" s="212"/>
      <c r="D45" s="212"/>
      <c r="E45" s="214"/>
      <c r="F45" s="215"/>
      <c r="G45" s="40" t="s">
        <v>215</v>
      </c>
      <c r="H45" s="40">
        <v>100</v>
      </c>
      <c r="I45" s="41" t="s">
        <v>25</v>
      </c>
      <c r="J45" s="214"/>
      <c r="K45" s="217"/>
      <c r="L45" s="41" t="s">
        <v>28</v>
      </c>
      <c r="M45" s="217"/>
      <c r="N45" s="85"/>
      <c r="O45" s="85">
        <v>9000</v>
      </c>
      <c r="P45" s="86">
        <v>900000</v>
      </c>
      <c r="Q45" s="214"/>
    </row>
    <row r="46" spans="1:17" ht="47.25">
      <c r="A46" s="211"/>
      <c r="B46" s="212"/>
      <c r="C46" s="212"/>
      <c r="D46" s="212"/>
      <c r="E46" s="214"/>
      <c r="F46" s="215"/>
      <c r="G46" s="40" t="s">
        <v>203</v>
      </c>
      <c r="H46" s="40">
        <v>250</v>
      </c>
      <c r="I46" s="41" t="s">
        <v>25</v>
      </c>
      <c r="J46" s="214"/>
      <c r="K46" s="217"/>
      <c r="L46" s="41" t="s">
        <v>28</v>
      </c>
      <c r="M46" s="217"/>
      <c r="N46" s="85"/>
      <c r="O46" s="85">
        <v>3000</v>
      </c>
      <c r="P46" s="86">
        <v>750000</v>
      </c>
      <c r="Q46" s="214"/>
    </row>
    <row r="47" spans="1:17" ht="47.25">
      <c r="A47" s="211"/>
      <c r="B47" s="212"/>
      <c r="C47" s="212"/>
      <c r="D47" s="212"/>
      <c r="E47" s="214"/>
      <c r="F47" s="215"/>
      <c r="G47" s="40" t="s">
        <v>145</v>
      </c>
      <c r="H47" s="40">
        <v>100</v>
      </c>
      <c r="I47" s="41" t="s">
        <v>25</v>
      </c>
      <c r="J47" s="214"/>
      <c r="K47" s="217"/>
      <c r="L47" s="41" t="s">
        <v>28</v>
      </c>
      <c r="M47" s="217"/>
      <c r="N47" s="85"/>
      <c r="O47" s="85">
        <v>9000</v>
      </c>
      <c r="P47" s="85">
        <v>900000</v>
      </c>
      <c r="Q47" s="214"/>
    </row>
    <row r="48" spans="1:17" ht="15.75">
      <c r="A48" s="211"/>
      <c r="B48" s="212"/>
      <c r="C48" s="212"/>
      <c r="D48" s="212"/>
      <c r="E48" s="214"/>
      <c r="F48" s="215"/>
      <c r="G48" s="40"/>
      <c r="H48" s="40"/>
      <c r="I48" s="41"/>
      <c r="J48" s="214"/>
      <c r="K48" s="217"/>
      <c r="L48" s="41"/>
      <c r="M48" s="217"/>
      <c r="N48" s="85"/>
      <c r="O48" s="85"/>
      <c r="P48" s="85"/>
      <c r="Q48" s="214"/>
    </row>
    <row r="49" spans="1:17" ht="15.75">
      <c r="A49" s="211"/>
      <c r="B49" s="212"/>
      <c r="C49" s="212"/>
      <c r="D49" s="212"/>
      <c r="E49" s="214"/>
      <c r="F49" s="215"/>
      <c r="G49" s="40"/>
      <c r="H49" s="40"/>
      <c r="I49" s="41"/>
      <c r="J49" s="214"/>
      <c r="K49" s="217"/>
      <c r="L49" s="41"/>
      <c r="M49" s="217"/>
      <c r="N49" s="85"/>
      <c r="O49" s="85"/>
      <c r="P49" s="85"/>
      <c r="Q49" s="214"/>
    </row>
    <row r="50" spans="1:17" ht="15.75">
      <c r="A50" s="211"/>
      <c r="B50" s="212"/>
      <c r="C50" s="212"/>
      <c r="D50" s="212"/>
      <c r="E50" s="214"/>
      <c r="F50" s="215"/>
      <c r="G50" s="40"/>
      <c r="H50" s="40"/>
      <c r="I50" s="41"/>
      <c r="J50" s="214"/>
      <c r="K50" s="218"/>
      <c r="L50" s="41"/>
      <c r="M50" s="218"/>
      <c r="N50" s="87"/>
      <c r="O50" s="85"/>
      <c r="P50" s="86"/>
      <c r="Q50" s="214"/>
    </row>
    <row r="51" spans="1:17" ht="47.25">
      <c r="A51" s="211">
        <v>7</v>
      </c>
      <c r="B51" s="212" t="s">
        <v>216</v>
      </c>
      <c r="C51" s="213">
        <v>44977</v>
      </c>
      <c r="D51" s="212" t="s">
        <v>190</v>
      </c>
      <c r="E51" s="214"/>
      <c r="F51" s="215" t="s">
        <v>211</v>
      </c>
      <c r="G51" s="40" t="s">
        <v>143</v>
      </c>
      <c r="H51" s="40">
        <v>35</v>
      </c>
      <c r="I51" s="41" t="s">
        <v>25</v>
      </c>
      <c r="J51" s="212" t="s">
        <v>193</v>
      </c>
      <c r="K51" s="216" t="s">
        <v>202</v>
      </c>
      <c r="L51" s="41" t="s">
        <v>28</v>
      </c>
      <c r="M51" s="216" t="s">
        <v>195</v>
      </c>
      <c r="N51" s="85"/>
      <c r="O51" s="85">
        <v>21000</v>
      </c>
      <c r="P51" s="86">
        <v>735000</v>
      </c>
      <c r="Q51" s="212" t="s">
        <v>196</v>
      </c>
    </row>
    <row r="52" spans="1:17" ht="47.25">
      <c r="A52" s="211"/>
      <c r="B52" s="212"/>
      <c r="C52" s="212"/>
      <c r="D52" s="212"/>
      <c r="E52" s="214"/>
      <c r="F52" s="215"/>
      <c r="G52" s="40" t="s">
        <v>201</v>
      </c>
      <c r="H52" s="40">
        <v>200</v>
      </c>
      <c r="I52" s="41" t="s">
        <v>25</v>
      </c>
      <c r="J52" s="214"/>
      <c r="K52" s="217"/>
      <c r="L52" s="41" t="s">
        <v>28</v>
      </c>
      <c r="M52" s="217"/>
      <c r="N52" s="85"/>
      <c r="O52" s="86">
        <v>9000</v>
      </c>
      <c r="P52" s="86">
        <v>1800000</v>
      </c>
      <c r="Q52" s="214"/>
    </row>
    <row r="53" spans="1:17" ht="47.25">
      <c r="A53" s="211"/>
      <c r="B53" s="212"/>
      <c r="C53" s="212"/>
      <c r="D53" s="212"/>
      <c r="E53" s="214"/>
      <c r="F53" s="215"/>
      <c r="G53" s="40" t="s">
        <v>203</v>
      </c>
      <c r="H53" s="40">
        <v>250</v>
      </c>
      <c r="I53" s="41" t="s">
        <v>25</v>
      </c>
      <c r="J53" s="214"/>
      <c r="K53" s="217"/>
      <c r="L53" s="41" t="s">
        <v>28</v>
      </c>
      <c r="M53" s="217"/>
      <c r="N53" s="85"/>
      <c r="O53" s="85">
        <v>3000</v>
      </c>
      <c r="P53" s="86">
        <v>750000</v>
      </c>
      <c r="Q53" s="214"/>
    </row>
    <row r="54" spans="1:17" ht="47.25">
      <c r="A54" s="211"/>
      <c r="B54" s="212"/>
      <c r="C54" s="212"/>
      <c r="D54" s="212"/>
      <c r="E54" s="214"/>
      <c r="F54" s="215"/>
      <c r="G54" s="40" t="s">
        <v>145</v>
      </c>
      <c r="H54" s="40">
        <v>100</v>
      </c>
      <c r="I54" s="41" t="s">
        <v>25</v>
      </c>
      <c r="J54" s="214"/>
      <c r="K54" s="217"/>
      <c r="L54" s="41" t="s">
        <v>28</v>
      </c>
      <c r="M54" s="217"/>
      <c r="N54" s="85"/>
      <c r="O54" s="85">
        <v>9000</v>
      </c>
      <c r="P54" s="86">
        <v>900000</v>
      </c>
      <c r="Q54" s="214"/>
    </row>
    <row r="55" spans="1:17" ht="15.75">
      <c r="A55" s="211"/>
      <c r="B55" s="212"/>
      <c r="C55" s="212"/>
      <c r="D55" s="212"/>
      <c r="E55" s="214"/>
      <c r="F55" s="215"/>
      <c r="G55" s="40"/>
      <c r="H55" s="40"/>
      <c r="I55" s="41"/>
      <c r="J55" s="214"/>
      <c r="K55" s="217"/>
      <c r="L55" s="41"/>
      <c r="M55" s="217"/>
      <c r="N55" s="85"/>
      <c r="O55" s="85"/>
      <c r="P55" s="85"/>
      <c r="Q55" s="214"/>
    </row>
    <row r="56" spans="1:17" ht="15.75">
      <c r="A56" s="211"/>
      <c r="B56" s="212"/>
      <c r="C56" s="212"/>
      <c r="D56" s="212"/>
      <c r="E56" s="214"/>
      <c r="F56" s="215"/>
      <c r="G56" s="40"/>
      <c r="H56" s="40"/>
      <c r="I56" s="41"/>
      <c r="J56" s="214"/>
      <c r="K56" s="217"/>
      <c r="L56" s="41"/>
      <c r="M56" s="217"/>
      <c r="N56" s="85"/>
      <c r="O56" s="85"/>
      <c r="P56" s="85"/>
      <c r="Q56" s="214"/>
    </row>
    <row r="57" spans="1:17" ht="15.75">
      <c r="A57" s="211"/>
      <c r="B57" s="212"/>
      <c r="C57" s="212"/>
      <c r="D57" s="212"/>
      <c r="E57" s="214"/>
      <c r="F57" s="215"/>
      <c r="G57" s="40"/>
      <c r="H57" s="40"/>
      <c r="I57" s="41"/>
      <c r="J57" s="214"/>
      <c r="K57" s="217"/>
      <c r="L57" s="41"/>
      <c r="M57" s="217"/>
      <c r="N57" s="85"/>
      <c r="O57" s="85"/>
      <c r="P57" s="85"/>
      <c r="Q57" s="214"/>
    </row>
    <row r="58" spans="1:17" ht="15.75">
      <c r="A58" s="211"/>
      <c r="B58" s="212"/>
      <c r="C58" s="212"/>
      <c r="D58" s="212"/>
      <c r="E58" s="214"/>
      <c r="F58" s="215"/>
      <c r="G58" s="40"/>
      <c r="H58" s="40"/>
      <c r="I58" s="41"/>
      <c r="J58" s="214"/>
      <c r="K58" s="218"/>
      <c r="L58" s="41"/>
      <c r="M58" s="218"/>
      <c r="N58" s="87"/>
      <c r="O58" s="85"/>
      <c r="P58" s="86"/>
      <c r="Q58" s="214"/>
    </row>
    <row r="59" spans="1:17" ht="47.25">
      <c r="A59" s="211">
        <v>8</v>
      </c>
      <c r="B59" s="212" t="s">
        <v>217</v>
      </c>
      <c r="C59" s="213">
        <v>44977</v>
      </c>
      <c r="D59" s="212" t="s">
        <v>190</v>
      </c>
      <c r="E59" s="214"/>
      <c r="F59" s="215" t="s">
        <v>218</v>
      </c>
      <c r="G59" s="40" t="s">
        <v>143</v>
      </c>
      <c r="H59" s="40">
        <v>30</v>
      </c>
      <c r="I59" s="41" t="s">
        <v>25</v>
      </c>
      <c r="J59" s="212" t="s">
        <v>193</v>
      </c>
      <c r="K59" s="216" t="s">
        <v>209</v>
      </c>
      <c r="L59" s="41" t="s">
        <v>28</v>
      </c>
      <c r="M59" s="216" t="s">
        <v>195</v>
      </c>
      <c r="N59" s="85"/>
      <c r="O59" s="85">
        <v>21000</v>
      </c>
      <c r="P59" s="86">
        <v>630000</v>
      </c>
      <c r="Q59" s="212" t="s">
        <v>196</v>
      </c>
    </row>
    <row r="60" spans="1:17" ht="47.25">
      <c r="A60" s="211"/>
      <c r="B60" s="212"/>
      <c r="C60" s="212"/>
      <c r="D60" s="212"/>
      <c r="E60" s="214"/>
      <c r="F60" s="215"/>
      <c r="G60" s="40" t="s">
        <v>201</v>
      </c>
      <c r="H60" s="40">
        <v>100</v>
      </c>
      <c r="I60" s="41" t="s">
        <v>25</v>
      </c>
      <c r="J60" s="214"/>
      <c r="K60" s="217"/>
      <c r="L60" s="41" t="s">
        <v>28</v>
      </c>
      <c r="M60" s="217"/>
      <c r="N60" s="85"/>
      <c r="O60" s="86">
        <v>9000</v>
      </c>
      <c r="P60" s="86">
        <v>900000</v>
      </c>
      <c r="Q60" s="214"/>
    </row>
    <row r="61" spans="1:17" ht="47.25">
      <c r="A61" s="211"/>
      <c r="B61" s="212"/>
      <c r="C61" s="212"/>
      <c r="D61" s="212"/>
      <c r="E61" s="214"/>
      <c r="F61" s="215"/>
      <c r="G61" s="40" t="s">
        <v>203</v>
      </c>
      <c r="H61" s="40">
        <v>250</v>
      </c>
      <c r="I61" s="41" t="s">
        <v>25</v>
      </c>
      <c r="J61" s="214"/>
      <c r="K61" s="217"/>
      <c r="L61" s="41" t="s">
        <v>28</v>
      </c>
      <c r="M61" s="217"/>
      <c r="N61" s="85"/>
      <c r="O61" s="85">
        <v>3000</v>
      </c>
      <c r="P61" s="86">
        <v>750000</v>
      </c>
      <c r="Q61" s="214"/>
    </row>
    <row r="62" spans="1:17" ht="47.25">
      <c r="A62" s="211"/>
      <c r="B62" s="212"/>
      <c r="C62" s="212"/>
      <c r="D62" s="212"/>
      <c r="E62" s="214"/>
      <c r="F62" s="215"/>
      <c r="G62" s="40" t="s">
        <v>145</v>
      </c>
      <c r="H62" s="40">
        <v>100</v>
      </c>
      <c r="I62" s="41" t="s">
        <v>25</v>
      </c>
      <c r="J62" s="214"/>
      <c r="K62" s="217"/>
      <c r="L62" s="41" t="s">
        <v>28</v>
      </c>
      <c r="M62" s="217"/>
      <c r="N62" s="85"/>
      <c r="O62" s="85">
        <v>9000</v>
      </c>
      <c r="P62" s="86">
        <v>900000</v>
      </c>
      <c r="Q62" s="214"/>
    </row>
    <row r="63" spans="1:17" ht="15.75">
      <c r="A63" s="211"/>
      <c r="B63" s="212"/>
      <c r="C63" s="212"/>
      <c r="D63" s="212"/>
      <c r="E63" s="214"/>
      <c r="F63" s="215"/>
      <c r="G63" s="40"/>
      <c r="H63" s="40"/>
      <c r="I63" s="41"/>
      <c r="J63" s="214"/>
      <c r="K63" s="217"/>
      <c r="L63" s="41"/>
      <c r="M63" s="217"/>
      <c r="N63" s="85"/>
      <c r="O63" s="85"/>
      <c r="P63" s="85"/>
      <c r="Q63" s="214"/>
    </row>
    <row r="64" spans="1:17" ht="15.75">
      <c r="A64" s="211"/>
      <c r="B64" s="212"/>
      <c r="C64" s="212"/>
      <c r="D64" s="212"/>
      <c r="E64" s="214"/>
      <c r="F64" s="215"/>
      <c r="G64" s="40"/>
      <c r="H64" s="40"/>
      <c r="I64" s="41"/>
      <c r="J64" s="214"/>
      <c r="K64" s="217"/>
      <c r="L64" s="41"/>
      <c r="M64" s="217"/>
      <c r="N64" s="85"/>
      <c r="O64" s="85"/>
      <c r="P64" s="85"/>
      <c r="Q64" s="214"/>
    </row>
    <row r="65" spans="1:17" ht="15.75">
      <c r="A65" s="211"/>
      <c r="B65" s="212"/>
      <c r="C65" s="212"/>
      <c r="D65" s="212"/>
      <c r="E65" s="214"/>
      <c r="F65" s="215"/>
      <c r="G65" s="40"/>
      <c r="H65" s="40"/>
      <c r="I65" s="41"/>
      <c r="J65" s="214"/>
      <c r="K65" s="217"/>
      <c r="L65" s="41"/>
      <c r="M65" s="217"/>
      <c r="N65" s="85"/>
      <c r="O65" s="85"/>
      <c r="P65" s="85"/>
      <c r="Q65" s="214"/>
    </row>
    <row r="66" spans="1:17" ht="15.75">
      <c r="A66" s="211"/>
      <c r="B66" s="212"/>
      <c r="C66" s="212"/>
      <c r="D66" s="212"/>
      <c r="E66" s="214"/>
      <c r="F66" s="215"/>
      <c r="G66" s="40"/>
      <c r="H66" s="40"/>
      <c r="I66" s="41"/>
      <c r="J66" s="214"/>
      <c r="K66" s="218"/>
      <c r="L66" s="41"/>
      <c r="M66" s="218"/>
      <c r="N66" s="87"/>
      <c r="O66" s="85"/>
      <c r="P66" s="86"/>
      <c r="Q66" s="214"/>
    </row>
  </sheetData>
  <mergeCells count="92">
    <mergeCell ref="Q1:Q2"/>
    <mergeCell ref="A1:A2"/>
    <mergeCell ref="B1:B2"/>
    <mergeCell ref="C1:C2"/>
    <mergeCell ref="D1:D2"/>
    <mergeCell ref="E1:E2"/>
    <mergeCell ref="F1:F2"/>
    <mergeCell ref="G1:H1"/>
    <mergeCell ref="I1:I2"/>
    <mergeCell ref="J1:L1"/>
    <mergeCell ref="M1:M2"/>
    <mergeCell ref="N1:P1"/>
    <mergeCell ref="J3:J10"/>
    <mergeCell ref="K3:K10"/>
    <mergeCell ref="M3:M10"/>
    <mergeCell ref="Q3:Q10"/>
    <mergeCell ref="A11:A18"/>
    <mergeCell ref="B11:B18"/>
    <mergeCell ref="C11:C18"/>
    <mergeCell ref="D11:D18"/>
    <mergeCell ref="E11:E18"/>
    <mergeCell ref="F11:F18"/>
    <mergeCell ref="A3:A10"/>
    <mergeCell ref="B3:B10"/>
    <mergeCell ref="C3:C10"/>
    <mergeCell ref="D3:D10"/>
    <mergeCell ref="E3:E10"/>
    <mergeCell ref="F3:F10"/>
    <mergeCell ref="J11:J18"/>
    <mergeCell ref="K11:K18"/>
    <mergeCell ref="M11:M18"/>
    <mergeCell ref="Q11:Q18"/>
    <mergeCell ref="A19:A26"/>
    <mergeCell ref="B19:B26"/>
    <mergeCell ref="C19:C26"/>
    <mergeCell ref="D19:D26"/>
    <mergeCell ref="E19:E26"/>
    <mergeCell ref="F19:F26"/>
    <mergeCell ref="J19:J26"/>
    <mergeCell ref="K19:K26"/>
    <mergeCell ref="M19:M26"/>
    <mergeCell ref="Q19:Q26"/>
    <mergeCell ref="A27:A34"/>
    <mergeCell ref="B27:B34"/>
    <mergeCell ref="C27:C34"/>
    <mergeCell ref="D27:D34"/>
    <mergeCell ref="E27:E34"/>
    <mergeCell ref="F27:F34"/>
    <mergeCell ref="J27:J34"/>
    <mergeCell ref="K27:K34"/>
    <mergeCell ref="M27:M34"/>
    <mergeCell ref="Q27:Q34"/>
    <mergeCell ref="A35:A42"/>
    <mergeCell ref="B35:B42"/>
    <mergeCell ref="C35:C42"/>
    <mergeCell ref="D35:D42"/>
    <mergeCell ref="E35:E42"/>
    <mergeCell ref="F35:F42"/>
    <mergeCell ref="J35:J42"/>
    <mergeCell ref="K35:K42"/>
    <mergeCell ref="M35:M42"/>
    <mergeCell ref="Q35:Q42"/>
    <mergeCell ref="A43:A50"/>
    <mergeCell ref="B43:B50"/>
    <mergeCell ref="C43:C50"/>
    <mergeCell ref="D43:D50"/>
    <mergeCell ref="E43:E50"/>
    <mergeCell ref="A51:A58"/>
    <mergeCell ref="B51:B58"/>
    <mergeCell ref="C51:C58"/>
    <mergeCell ref="D51:D58"/>
    <mergeCell ref="E51:E58"/>
    <mergeCell ref="F59:F66"/>
    <mergeCell ref="J43:J50"/>
    <mergeCell ref="K43:K50"/>
    <mergeCell ref="M43:M50"/>
    <mergeCell ref="Q43:Q50"/>
    <mergeCell ref="F51:F58"/>
    <mergeCell ref="J59:J66"/>
    <mergeCell ref="K59:K66"/>
    <mergeCell ref="M59:M66"/>
    <mergeCell ref="Q59:Q66"/>
    <mergeCell ref="J51:J58"/>
    <mergeCell ref="K51:K58"/>
    <mergeCell ref="M51:M58"/>
    <mergeCell ref="Q51:Q58"/>
    <mergeCell ref="F43:F50"/>
    <mergeCell ref="A59:A66"/>
    <mergeCell ref="B59:B66"/>
    <mergeCell ref="C59:C66"/>
    <mergeCell ref="D59:D66"/>
    <mergeCell ref="E59:E6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3"/>
  <sheetViews>
    <sheetView workbookViewId="0">
      <selection activeCell="J1" sqref="J1:J2"/>
    </sheetView>
  </sheetViews>
  <sheetFormatPr defaultRowHeight="15"/>
  <cols>
    <col min="1" max="1" width="3.42578125" bestFit="1" customWidth="1"/>
    <col min="2" max="2" width="10.140625" bestFit="1" customWidth="1"/>
    <col min="3" max="3" width="11.28515625" bestFit="1" customWidth="1"/>
    <col min="4" max="4" width="37" customWidth="1"/>
    <col min="5" max="5" width="29.42578125" customWidth="1"/>
    <col min="6" max="6" width="15.28515625" bestFit="1" customWidth="1"/>
    <col min="7" max="7" width="10.5703125" bestFit="1" customWidth="1"/>
    <col min="8" max="8" width="10.140625" bestFit="1" customWidth="1"/>
    <col min="9" max="9" width="12" bestFit="1" customWidth="1"/>
    <col min="10" max="10" width="20.42578125" bestFit="1" customWidth="1"/>
    <col min="11" max="11" width="15.7109375" customWidth="1"/>
    <col min="12" max="12" width="22.7109375" bestFit="1" customWidth="1"/>
    <col min="13" max="13" width="10.140625" bestFit="1" customWidth="1"/>
    <col min="15" max="15" width="10.140625" bestFit="1" customWidth="1"/>
    <col min="16" max="16" width="66.7109375" bestFit="1" customWidth="1"/>
  </cols>
  <sheetData>
    <row r="1" spans="1:16" ht="30">
      <c r="A1" s="244" t="s">
        <v>0</v>
      </c>
      <c r="B1" s="246" t="s">
        <v>1</v>
      </c>
      <c r="C1" s="246" t="s">
        <v>2</v>
      </c>
      <c r="D1" s="246" t="s">
        <v>4</v>
      </c>
      <c r="E1" s="246" t="s">
        <v>5</v>
      </c>
      <c r="F1" s="72" t="s">
        <v>6</v>
      </c>
      <c r="G1" s="248" t="s">
        <v>7</v>
      </c>
      <c r="H1" s="249"/>
      <c r="I1" s="72" t="s">
        <v>8</v>
      </c>
      <c r="J1" s="244" t="s">
        <v>16</v>
      </c>
      <c r="K1" s="244" t="s">
        <v>17</v>
      </c>
      <c r="L1" s="246" t="s">
        <v>9</v>
      </c>
      <c r="M1" s="73" t="s">
        <v>10</v>
      </c>
      <c r="N1" s="73"/>
      <c r="O1" s="73"/>
      <c r="P1" s="72" t="s">
        <v>11</v>
      </c>
    </row>
    <row r="2" spans="1:16" ht="45.75" thickBot="1">
      <c r="A2" s="245"/>
      <c r="B2" s="247"/>
      <c r="C2" s="247"/>
      <c r="D2" s="247"/>
      <c r="E2" s="247"/>
      <c r="F2" s="74" t="s">
        <v>13</v>
      </c>
      <c r="G2" s="74" t="s">
        <v>14</v>
      </c>
      <c r="H2" s="74" t="s">
        <v>531</v>
      </c>
      <c r="I2" s="74" t="s">
        <v>15</v>
      </c>
      <c r="J2" s="245"/>
      <c r="K2" s="245"/>
      <c r="L2" s="247"/>
      <c r="M2" s="75" t="s">
        <v>134</v>
      </c>
      <c r="N2" s="75" t="s">
        <v>18</v>
      </c>
      <c r="O2" s="75" t="s">
        <v>19</v>
      </c>
      <c r="P2" s="74"/>
    </row>
    <row r="3" spans="1:16">
      <c r="A3" s="238">
        <v>1</v>
      </c>
      <c r="B3" s="234" t="s">
        <v>219</v>
      </c>
      <c r="C3" s="241">
        <v>44930</v>
      </c>
      <c r="D3" s="233" t="s">
        <v>220</v>
      </c>
      <c r="E3" s="233" t="s">
        <v>221</v>
      </c>
      <c r="F3" s="76" t="s">
        <v>222</v>
      </c>
      <c r="G3" s="76">
        <v>38</v>
      </c>
      <c r="H3" s="76" t="s">
        <v>25</v>
      </c>
      <c r="I3" s="233" t="s">
        <v>223</v>
      </c>
      <c r="J3" s="233" t="s">
        <v>224</v>
      </c>
      <c r="K3" s="233" t="s">
        <v>28</v>
      </c>
      <c r="L3" s="233" t="s">
        <v>225</v>
      </c>
      <c r="M3" s="234">
        <v>3348000</v>
      </c>
      <c r="N3" s="76">
        <v>15000</v>
      </c>
      <c r="O3" s="76">
        <v>570000</v>
      </c>
      <c r="P3" s="235" t="s">
        <v>226</v>
      </c>
    </row>
    <row r="4" spans="1:16">
      <c r="A4" s="239"/>
      <c r="B4" s="225"/>
      <c r="C4" s="242"/>
      <c r="D4" s="223"/>
      <c r="E4" s="223"/>
      <c r="F4" s="77" t="s">
        <v>227</v>
      </c>
      <c r="G4" s="77">
        <v>7</v>
      </c>
      <c r="H4" s="77" t="s">
        <v>25</v>
      </c>
      <c r="I4" s="223"/>
      <c r="J4" s="223"/>
      <c r="K4" s="223"/>
      <c r="L4" s="223"/>
      <c r="M4" s="225"/>
      <c r="N4" s="77">
        <v>21000</v>
      </c>
      <c r="O4" s="77">
        <v>147000</v>
      </c>
      <c r="P4" s="227"/>
    </row>
    <row r="5" spans="1:16">
      <c r="A5" s="239"/>
      <c r="B5" s="225"/>
      <c r="C5" s="242"/>
      <c r="D5" s="223"/>
      <c r="E5" s="223"/>
      <c r="F5" s="77" t="s">
        <v>31</v>
      </c>
      <c r="G5" s="77">
        <v>38</v>
      </c>
      <c r="H5" s="77" t="s">
        <v>25</v>
      </c>
      <c r="I5" s="223"/>
      <c r="J5" s="223"/>
      <c r="K5" s="223"/>
      <c r="L5" s="223"/>
      <c r="M5" s="225"/>
      <c r="N5" s="77">
        <v>9000</v>
      </c>
      <c r="O5" s="77">
        <v>342000</v>
      </c>
      <c r="P5" s="227"/>
    </row>
    <row r="6" spans="1:16">
      <c r="A6" s="239"/>
      <c r="B6" s="225"/>
      <c r="C6" s="242"/>
      <c r="D6" s="223"/>
      <c r="E6" s="223"/>
      <c r="F6" s="77" t="s">
        <v>228</v>
      </c>
      <c r="G6" s="77">
        <v>23</v>
      </c>
      <c r="H6" s="77" t="s">
        <v>25</v>
      </c>
      <c r="I6" s="223"/>
      <c r="J6" s="223"/>
      <c r="K6" s="223"/>
      <c r="L6" s="223"/>
      <c r="M6" s="225"/>
      <c r="N6" s="77">
        <v>9000</v>
      </c>
      <c r="O6" s="77">
        <v>207000</v>
      </c>
      <c r="P6" s="227"/>
    </row>
    <row r="7" spans="1:16">
      <c r="A7" s="239"/>
      <c r="B7" s="225"/>
      <c r="C7" s="242"/>
      <c r="D7" s="223"/>
      <c r="E7" s="223"/>
      <c r="F7" s="77" t="s">
        <v>229</v>
      </c>
      <c r="G7" s="77">
        <v>15</v>
      </c>
      <c r="H7" s="77" t="s">
        <v>25</v>
      </c>
      <c r="I7" s="223"/>
      <c r="J7" s="223"/>
      <c r="K7" s="223"/>
      <c r="L7" s="223"/>
      <c r="M7" s="225"/>
      <c r="N7" s="77">
        <v>9000</v>
      </c>
      <c r="O7" s="77">
        <v>135000</v>
      </c>
      <c r="P7" s="227"/>
    </row>
    <row r="8" spans="1:16">
      <c r="A8" s="239"/>
      <c r="B8" s="225"/>
      <c r="C8" s="242"/>
      <c r="D8" s="223"/>
      <c r="E8" s="223"/>
      <c r="F8" s="77" t="s">
        <v>148</v>
      </c>
      <c r="G8" s="77">
        <v>30</v>
      </c>
      <c r="H8" s="77" t="s">
        <v>25</v>
      </c>
      <c r="I8" s="223"/>
      <c r="J8" s="223"/>
      <c r="K8" s="223"/>
      <c r="L8" s="223"/>
      <c r="M8" s="225"/>
      <c r="N8" s="77">
        <v>9000</v>
      </c>
      <c r="O8" s="77">
        <v>270000</v>
      </c>
      <c r="P8" s="227"/>
    </row>
    <row r="9" spans="1:16">
      <c r="A9" s="239"/>
      <c r="B9" s="225"/>
      <c r="C9" s="242"/>
      <c r="D9" s="223"/>
      <c r="E9" s="223"/>
      <c r="F9" s="77" t="s">
        <v>230</v>
      </c>
      <c r="G9" s="77">
        <v>538</v>
      </c>
      <c r="H9" s="77" t="s">
        <v>25</v>
      </c>
      <c r="I9" s="223"/>
      <c r="J9" s="223"/>
      <c r="K9" s="223"/>
      <c r="L9" s="223"/>
      <c r="M9" s="225"/>
      <c r="N9" s="77">
        <v>3000</v>
      </c>
      <c r="O9" s="77">
        <v>1614000</v>
      </c>
      <c r="P9" s="227"/>
    </row>
    <row r="10" spans="1:16" ht="15.75" thickBot="1">
      <c r="A10" s="240"/>
      <c r="B10" s="226"/>
      <c r="C10" s="243"/>
      <c r="D10" s="224"/>
      <c r="E10" s="224"/>
      <c r="F10" s="78" t="s">
        <v>33</v>
      </c>
      <c r="G10" s="78">
        <v>7</v>
      </c>
      <c r="H10" s="78" t="s">
        <v>25</v>
      </c>
      <c r="I10" s="224"/>
      <c r="J10" s="224"/>
      <c r="K10" s="224"/>
      <c r="L10" s="224"/>
      <c r="M10" s="226"/>
      <c r="N10" s="78">
        <v>9000</v>
      </c>
      <c r="O10" s="78">
        <v>63000</v>
      </c>
      <c r="P10" s="228"/>
    </row>
    <row r="11" spans="1:16">
      <c r="A11" s="238">
        <v>2</v>
      </c>
      <c r="B11" s="234" t="s">
        <v>231</v>
      </c>
      <c r="C11" s="241">
        <v>44930</v>
      </c>
      <c r="D11" s="233" t="s">
        <v>220</v>
      </c>
      <c r="E11" s="233" t="s">
        <v>232</v>
      </c>
      <c r="F11" s="76" t="s">
        <v>222</v>
      </c>
      <c r="G11" s="76">
        <v>38</v>
      </c>
      <c r="H11" s="76" t="s">
        <v>25</v>
      </c>
      <c r="I11" s="233" t="s">
        <v>223</v>
      </c>
      <c r="J11" s="233" t="s">
        <v>233</v>
      </c>
      <c r="K11" s="233" t="s">
        <v>28</v>
      </c>
      <c r="L11" s="233" t="s">
        <v>225</v>
      </c>
      <c r="M11" s="234">
        <v>3339000</v>
      </c>
      <c r="N11" s="76">
        <v>15000</v>
      </c>
      <c r="O11" s="76">
        <v>570000</v>
      </c>
      <c r="P11" s="235" t="s">
        <v>226</v>
      </c>
    </row>
    <row r="12" spans="1:16">
      <c r="A12" s="239"/>
      <c r="B12" s="225"/>
      <c r="C12" s="242"/>
      <c r="D12" s="223"/>
      <c r="E12" s="223"/>
      <c r="F12" s="77" t="s">
        <v>227</v>
      </c>
      <c r="G12" s="77">
        <v>7</v>
      </c>
      <c r="H12" s="77" t="s">
        <v>25</v>
      </c>
      <c r="I12" s="223"/>
      <c r="J12" s="223"/>
      <c r="K12" s="223"/>
      <c r="L12" s="223"/>
      <c r="M12" s="225"/>
      <c r="N12" s="77">
        <v>21000</v>
      </c>
      <c r="O12" s="77">
        <v>147000</v>
      </c>
      <c r="P12" s="227"/>
    </row>
    <row r="13" spans="1:16">
      <c r="A13" s="239"/>
      <c r="B13" s="225"/>
      <c r="C13" s="242"/>
      <c r="D13" s="223"/>
      <c r="E13" s="223"/>
      <c r="F13" s="77" t="s">
        <v>31</v>
      </c>
      <c r="G13" s="77">
        <v>38</v>
      </c>
      <c r="H13" s="77" t="s">
        <v>25</v>
      </c>
      <c r="I13" s="223"/>
      <c r="J13" s="223"/>
      <c r="K13" s="223"/>
      <c r="L13" s="223"/>
      <c r="M13" s="225"/>
      <c r="N13" s="77">
        <v>9000</v>
      </c>
      <c r="O13" s="77">
        <v>342000</v>
      </c>
      <c r="P13" s="227"/>
    </row>
    <row r="14" spans="1:16">
      <c r="A14" s="239"/>
      <c r="B14" s="225"/>
      <c r="C14" s="242"/>
      <c r="D14" s="223"/>
      <c r="E14" s="223"/>
      <c r="F14" s="77" t="s">
        <v>228</v>
      </c>
      <c r="G14" s="77">
        <v>23</v>
      </c>
      <c r="H14" s="77" t="s">
        <v>25</v>
      </c>
      <c r="I14" s="223"/>
      <c r="J14" s="223"/>
      <c r="K14" s="223"/>
      <c r="L14" s="223"/>
      <c r="M14" s="225"/>
      <c r="N14" s="77">
        <v>9000</v>
      </c>
      <c r="O14" s="77">
        <v>207000</v>
      </c>
      <c r="P14" s="227"/>
    </row>
    <row r="15" spans="1:16">
      <c r="A15" s="239"/>
      <c r="B15" s="225"/>
      <c r="C15" s="242"/>
      <c r="D15" s="223"/>
      <c r="E15" s="223"/>
      <c r="F15" s="77" t="s">
        <v>229</v>
      </c>
      <c r="G15" s="77">
        <v>15</v>
      </c>
      <c r="H15" s="77" t="s">
        <v>25</v>
      </c>
      <c r="I15" s="223"/>
      <c r="J15" s="223"/>
      <c r="K15" s="223"/>
      <c r="L15" s="223"/>
      <c r="M15" s="225"/>
      <c r="N15" s="77">
        <v>9000</v>
      </c>
      <c r="O15" s="77">
        <v>135000</v>
      </c>
      <c r="P15" s="227"/>
    </row>
    <row r="16" spans="1:16">
      <c r="A16" s="239"/>
      <c r="B16" s="225"/>
      <c r="C16" s="242"/>
      <c r="D16" s="223"/>
      <c r="E16" s="223"/>
      <c r="F16" s="77" t="s">
        <v>148</v>
      </c>
      <c r="G16" s="77">
        <v>29</v>
      </c>
      <c r="H16" s="77" t="s">
        <v>25</v>
      </c>
      <c r="I16" s="223"/>
      <c r="J16" s="223"/>
      <c r="K16" s="223"/>
      <c r="L16" s="223"/>
      <c r="M16" s="225"/>
      <c r="N16" s="77">
        <v>9000</v>
      </c>
      <c r="O16" s="77">
        <v>261000</v>
      </c>
      <c r="P16" s="227"/>
    </row>
    <row r="17" spans="1:16">
      <c r="A17" s="239"/>
      <c r="B17" s="225"/>
      <c r="C17" s="242"/>
      <c r="D17" s="223"/>
      <c r="E17" s="223"/>
      <c r="F17" s="77" t="s">
        <v>230</v>
      </c>
      <c r="G17" s="77">
        <v>538</v>
      </c>
      <c r="H17" s="77" t="s">
        <v>25</v>
      </c>
      <c r="I17" s="223"/>
      <c r="J17" s="223"/>
      <c r="K17" s="223"/>
      <c r="L17" s="223"/>
      <c r="M17" s="225"/>
      <c r="N17" s="77">
        <v>3000</v>
      </c>
      <c r="O17" s="77">
        <v>1614000</v>
      </c>
      <c r="P17" s="227"/>
    </row>
    <row r="18" spans="1:16" ht="15.75" thickBot="1">
      <c r="A18" s="240"/>
      <c r="B18" s="226"/>
      <c r="C18" s="243"/>
      <c r="D18" s="224"/>
      <c r="E18" s="224"/>
      <c r="F18" s="78" t="s">
        <v>33</v>
      </c>
      <c r="G18" s="78">
        <v>7</v>
      </c>
      <c r="H18" s="78" t="s">
        <v>25</v>
      </c>
      <c r="I18" s="224"/>
      <c r="J18" s="224"/>
      <c r="K18" s="224"/>
      <c r="L18" s="224"/>
      <c r="M18" s="226"/>
      <c r="N18" s="78">
        <v>9000</v>
      </c>
      <c r="O18" s="78">
        <v>63000</v>
      </c>
      <c r="P18" s="228"/>
    </row>
    <row r="19" spans="1:16">
      <c r="A19" s="238">
        <v>3</v>
      </c>
      <c r="B19" s="234" t="s">
        <v>234</v>
      </c>
      <c r="C19" s="241">
        <v>44930</v>
      </c>
      <c r="D19" s="233" t="s">
        <v>220</v>
      </c>
      <c r="E19" s="233" t="s">
        <v>235</v>
      </c>
      <c r="F19" s="76" t="s">
        <v>222</v>
      </c>
      <c r="G19" s="76">
        <v>43</v>
      </c>
      <c r="H19" s="76" t="s">
        <v>25</v>
      </c>
      <c r="I19" s="233" t="s">
        <v>223</v>
      </c>
      <c r="J19" s="233" t="s">
        <v>236</v>
      </c>
      <c r="K19" s="233" t="s">
        <v>28</v>
      </c>
      <c r="L19" s="233" t="s">
        <v>225</v>
      </c>
      <c r="M19" s="234">
        <v>3651000</v>
      </c>
      <c r="N19" s="76">
        <v>15000</v>
      </c>
      <c r="O19" s="76">
        <v>645000</v>
      </c>
      <c r="P19" s="235" t="s">
        <v>226</v>
      </c>
    </row>
    <row r="20" spans="1:16">
      <c r="A20" s="239"/>
      <c r="B20" s="225"/>
      <c r="C20" s="242"/>
      <c r="D20" s="223"/>
      <c r="E20" s="223"/>
      <c r="F20" s="77" t="s">
        <v>227</v>
      </c>
      <c r="G20" s="77">
        <v>14</v>
      </c>
      <c r="H20" s="77" t="s">
        <v>25</v>
      </c>
      <c r="I20" s="223"/>
      <c r="J20" s="223"/>
      <c r="K20" s="223"/>
      <c r="L20" s="223"/>
      <c r="M20" s="225"/>
      <c r="N20" s="77">
        <v>21000</v>
      </c>
      <c r="O20" s="77">
        <v>294000</v>
      </c>
      <c r="P20" s="227"/>
    </row>
    <row r="21" spans="1:16">
      <c r="A21" s="239"/>
      <c r="B21" s="225"/>
      <c r="C21" s="242"/>
      <c r="D21" s="223"/>
      <c r="E21" s="223"/>
      <c r="F21" s="77" t="s">
        <v>31</v>
      </c>
      <c r="G21" s="77">
        <v>43</v>
      </c>
      <c r="H21" s="77" t="s">
        <v>25</v>
      </c>
      <c r="I21" s="223"/>
      <c r="J21" s="223"/>
      <c r="K21" s="223"/>
      <c r="L21" s="223"/>
      <c r="M21" s="225"/>
      <c r="N21" s="77">
        <v>9000</v>
      </c>
      <c r="O21" s="77">
        <v>387000</v>
      </c>
      <c r="P21" s="227"/>
    </row>
    <row r="22" spans="1:16">
      <c r="A22" s="239"/>
      <c r="B22" s="225"/>
      <c r="C22" s="242"/>
      <c r="D22" s="223"/>
      <c r="E22" s="223"/>
      <c r="F22" s="77" t="s">
        <v>228</v>
      </c>
      <c r="G22" s="77">
        <v>23</v>
      </c>
      <c r="H22" s="77" t="s">
        <v>25</v>
      </c>
      <c r="I22" s="223"/>
      <c r="J22" s="223"/>
      <c r="K22" s="223"/>
      <c r="L22" s="223"/>
      <c r="M22" s="225"/>
      <c r="N22" s="77">
        <v>9000</v>
      </c>
      <c r="O22" s="77">
        <v>207000</v>
      </c>
      <c r="P22" s="227"/>
    </row>
    <row r="23" spans="1:16">
      <c r="A23" s="239"/>
      <c r="B23" s="225"/>
      <c r="C23" s="242"/>
      <c r="D23" s="223"/>
      <c r="E23" s="223"/>
      <c r="F23" s="77" t="s">
        <v>229</v>
      </c>
      <c r="G23" s="77">
        <v>20</v>
      </c>
      <c r="H23" s="77" t="s">
        <v>25</v>
      </c>
      <c r="I23" s="223"/>
      <c r="J23" s="223"/>
      <c r="K23" s="223"/>
      <c r="L23" s="223"/>
      <c r="M23" s="225"/>
      <c r="N23" s="77">
        <v>9000</v>
      </c>
      <c r="O23" s="77">
        <v>180000</v>
      </c>
      <c r="P23" s="227"/>
    </row>
    <row r="24" spans="1:16">
      <c r="A24" s="239"/>
      <c r="B24" s="225"/>
      <c r="C24" s="242"/>
      <c r="D24" s="223"/>
      <c r="E24" s="223"/>
      <c r="F24" s="77" t="s">
        <v>148</v>
      </c>
      <c r="G24" s="77">
        <v>29</v>
      </c>
      <c r="H24" s="77" t="s">
        <v>25</v>
      </c>
      <c r="I24" s="223"/>
      <c r="J24" s="223"/>
      <c r="K24" s="223"/>
      <c r="L24" s="223"/>
      <c r="M24" s="225"/>
      <c r="N24" s="77">
        <v>9000</v>
      </c>
      <c r="O24" s="77">
        <v>261000</v>
      </c>
      <c r="P24" s="227"/>
    </row>
    <row r="25" spans="1:16">
      <c r="A25" s="239"/>
      <c r="B25" s="225"/>
      <c r="C25" s="242"/>
      <c r="D25" s="223"/>
      <c r="E25" s="223"/>
      <c r="F25" s="77" t="s">
        <v>230</v>
      </c>
      <c r="G25" s="77">
        <v>538</v>
      </c>
      <c r="H25" s="77" t="s">
        <v>25</v>
      </c>
      <c r="I25" s="223"/>
      <c r="J25" s="223"/>
      <c r="K25" s="223"/>
      <c r="L25" s="223"/>
      <c r="M25" s="225"/>
      <c r="N25" s="77">
        <v>3000</v>
      </c>
      <c r="O25" s="77">
        <v>1614000</v>
      </c>
      <c r="P25" s="227"/>
    </row>
    <row r="26" spans="1:16" ht="15.75" thickBot="1">
      <c r="A26" s="240"/>
      <c r="B26" s="226"/>
      <c r="C26" s="243"/>
      <c r="D26" s="224"/>
      <c r="E26" s="224"/>
      <c r="F26" s="78" t="s">
        <v>33</v>
      </c>
      <c r="G26" s="78">
        <v>7</v>
      </c>
      <c r="H26" s="78" t="s">
        <v>25</v>
      </c>
      <c r="I26" s="224"/>
      <c r="J26" s="224"/>
      <c r="K26" s="224"/>
      <c r="L26" s="224"/>
      <c r="M26" s="226"/>
      <c r="N26" s="78">
        <v>9000</v>
      </c>
      <c r="O26" s="78">
        <v>63000</v>
      </c>
      <c r="P26" s="228"/>
    </row>
    <row r="27" spans="1:16">
      <c r="A27" s="238">
        <v>4</v>
      </c>
      <c r="B27" s="234" t="s">
        <v>237</v>
      </c>
      <c r="C27" s="241">
        <v>44930</v>
      </c>
      <c r="D27" s="233" t="s">
        <v>220</v>
      </c>
      <c r="E27" s="233" t="s">
        <v>238</v>
      </c>
      <c r="F27" s="76" t="s">
        <v>222</v>
      </c>
      <c r="G27" s="76">
        <v>38</v>
      </c>
      <c r="H27" s="76" t="s">
        <v>25</v>
      </c>
      <c r="I27" s="233" t="s">
        <v>223</v>
      </c>
      <c r="J27" s="233" t="s">
        <v>239</v>
      </c>
      <c r="K27" s="233" t="s">
        <v>28</v>
      </c>
      <c r="L27" s="233" t="s">
        <v>225</v>
      </c>
      <c r="M27" s="234">
        <v>3381000</v>
      </c>
      <c r="N27" s="76">
        <v>15000</v>
      </c>
      <c r="O27" s="76">
        <v>570000</v>
      </c>
      <c r="P27" s="235" t="s">
        <v>226</v>
      </c>
    </row>
    <row r="28" spans="1:16">
      <c r="A28" s="239"/>
      <c r="B28" s="225"/>
      <c r="C28" s="242"/>
      <c r="D28" s="223"/>
      <c r="E28" s="223"/>
      <c r="F28" s="77" t="s">
        <v>227</v>
      </c>
      <c r="G28" s="77">
        <v>9</v>
      </c>
      <c r="H28" s="77" t="s">
        <v>25</v>
      </c>
      <c r="I28" s="223"/>
      <c r="J28" s="223"/>
      <c r="K28" s="223"/>
      <c r="L28" s="223"/>
      <c r="M28" s="225"/>
      <c r="N28" s="77">
        <v>21000</v>
      </c>
      <c r="O28" s="77">
        <v>189000</v>
      </c>
      <c r="P28" s="227"/>
    </row>
    <row r="29" spans="1:16">
      <c r="A29" s="239"/>
      <c r="B29" s="225"/>
      <c r="C29" s="242"/>
      <c r="D29" s="223"/>
      <c r="E29" s="223"/>
      <c r="F29" s="77" t="s">
        <v>31</v>
      </c>
      <c r="G29" s="77">
        <v>38</v>
      </c>
      <c r="H29" s="77" t="s">
        <v>25</v>
      </c>
      <c r="I29" s="223"/>
      <c r="J29" s="223"/>
      <c r="K29" s="223"/>
      <c r="L29" s="223"/>
      <c r="M29" s="225"/>
      <c r="N29" s="77">
        <v>9000</v>
      </c>
      <c r="O29" s="77">
        <v>342000</v>
      </c>
      <c r="P29" s="227"/>
    </row>
    <row r="30" spans="1:16">
      <c r="A30" s="239"/>
      <c r="B30" s="225"/>
      <c r="C30" s="242"/>
      <c r="D30" s="223"/>
      <c r="E30" s="223"/>
      <c r="F30" s="77" t="s">
        <v>228</v>
      </c>
      <c r="G30" s="77">
        <v>23</v>
      </c>
      <c r="H30" s="77" t="s">
        <v>25</v>
      </c>
      <c r="I30" s="223"/>
      <c r="J30" s="223"/>
      <c r="K30" s="223"/>
      <c r="L30" s="223"/>
      <c r="M30" s="225"/>
      <c r="N30" s="77">
        <v>9000</v>
      </c>
      <c r="O30" s="77">
        <v>207000</v>
      </c>
      <c r="P30" s="227"/>
    </row>
    <row r="31" spans="1:16">
      <c r="A31" s="239"/>
      <c r="B31" s="225"/>
      <c r="C31" s="242"/>
      <c r="D31" s="223"/>
      <c r="E31" s="223"/>
      <c r="F31" s="77" t="s">
        <v>229</v>
      </c>
      <c r="G31" s="77">
        <v>15</v>
      </c>
      <c r="H31" s="77" t="s">
        <v>25</v>
      </c>
      <c r="I31" s="223"/>
      <c r="J31" s="223"/>
      <c r="K31" s="223"/>
      <c r="L31" s="223"/>
      <c r="M31" s="225"/>
      <c r="N31" s="77">
        <v>9000</v>
      </c>
      <c r="O31" s="77">
        <v>135000</v>
      </c>
      <c r="P31" s="227"/>
    </row>
    <row r="32" spans="1:16">
      <c r="A32" s="239"/>
      <c r="B32" s="225"/>
      <c r="C32" s="242"/>
      <c r="D32" s="223"/>
      <c r="E32" s="223"/>
      <c r="F32" s="77" t="s">
        <v>148</v>
      </c>
      <c r="G32" s="77">
        <v>29</v>
      </c>
      <c r="H32" s="77" t="s">
        <v>25</v>
      </c>
      <c r="I32" s="223"/>
      <c r="J32" s="223"/>
      <c r="K32" s="223"/>
      <c r="L32" s="223"/>
      <c r="M32" s="225"/>
      <c r="N32" s="77">
        <v>9000</v>
      </c>
      <c r="O32" s="77">
        <v>261000</v>
      </c>
      <c r="P32" s="227"/>
    </row>
    <row r="33" spans="1:16">
      <c r="A33" s="239"/>
      <c r="B33" s="225"/>
      <c r="C33" s="242"/>
      <c r="D33" s="223"/>
      <c r="E33" s="223"/>
      <c r="F33" s="77" t="s">
        <v>230</v>
      </c>
      <c r="G33" s="77">
        <v>538</v>
      </c>
      <c r="H33" s="77" t="s">
        <v>25</v>
      </c>
      <c r="I33" s="223"/>
      <c r="J33" s="223"/>
      <c r="K33" s="223"/>
      <c r="L33" s="223"/>
      <c r="M33" s="225"/>
      <c r="N33" s="77">
        <v>3000</v>
      </c>
      <c r="O33" s="77">
        <v>1614000</v>
      </c>
      <c r="P33" s="227"/>
    </row>
    <row r="34" spans="1:16" ht="15.75" thickBot="1">
      <c r="A34" s="240"/>
      <c r="B34" s="226"/>
      <c r="C34" s="243"/>
      <c r="D34" s="224"/>
      <c r="E34" s="224"/>
      <c r="F34" s="78" t="s">
        <v>33</v>
      </c>
      <c r="G34" s="78">
        <v>7</v>
      </c>
      <c r="H34" s="78" t="s">
        <v>25</v>
      </c>
      <c r="I34" s="224"/>
      <c r="J34" s="224"/>
      <c r="K34" s="224"/>
      <c r="L34" s="224"/>
      <c r="M34" s="226"/>
      <c r="N34" s="78">
        <v>9000</v>
      </c>
      <c r="O34" s="78">
        <v>63000</v>
      </c>
      <c r="P34" s="228"/>
    </row>
    <row r="35" spans="1:16">
      <c r="A35" s="238">
        <v>5</v>
      </c>
      <c r="B35" s="234" t="s">
        <v>240</v>
      </c>
      <c r="C35" s="241">
        <v>44930</v>
      </c>
      <c r="D35" s="233" t="s">
        <v>220</v>
      </c>
      <c r="E35" s="233" t="s">
        <v>241</v>
      </c>
      <c r="F35" s="76" t="s">
        <v>222</v>
      </c>
      <c r="G35" s="76">
        <v>39</v>
      </c>
      <c r="H35" s="76" t="s">
        <v>25</v>
      </c>
      <c r="I35" s="233" t="s">
        <v>223</v>
      </c>
      <c r="J35" s="233" t="s">
        <v>242</v>
      </c>
      <c r="K35" s="233" t="s">
        <v>28</v>
      </c>
      <c r="L35" s="233" t="s">
        <v>225</v>
      </c>
      <c r="M35" s="234">
        <v>3363000</v>
      </c>
      <c r="N35" s="76">
        <v>15000</v>
      </c>
      <c r="O35" s="76">
        <v>585000</v>
      </c>
      <c r="P35" s="235" t="s">
        <v>226</v>
      </c>
    </row>
    <row r="36" spans="1:16">
      <c r="A36" s="239"/>
      <c r="B36" s="225"/>
      <c r="C36" s="242"/>
      <c r="D36" s="223"/>
      <c r="E36" s="223"/>
      <c r="F36" s="77" t="s">
        <v>227</v>
      </c>
      <c r="G36" s="77">
        <v>7</v>
      </c>
      <c r="H36" s="77" t="s">
        <v>25</v>
      </c>
      <c r="I36" s="223"/>
      <c r="J36" s="223"/>
      <c r="K36" s="223"/>
      <c r="L36" s="223"/>
      <c r="M36" s="225"/>
      <c r="N36" s="77">
        <v>21000</v>
      </c>
      <c r="O36" s="77">
        <v>147000</v>
      </c>
      <c r="P36" s="227"/>
    </row>
    <row r="37" spans="1:16">
      <c r="A37" s="239"/>
      <c r="B37" s="225"/>
      <c r="C37" s="242"/>
      <c r="D37" s="223"/>
      <c r="E37" s="223"/>
      <c r="F37" s="77" t="s">
        <v>31</v>
      </c>
      <c r="G37" s="77">
        <v>39</v>
      </c>
      <c r="H37" s="77" t="s">
        <v>25</v>
      </c>
      <c r="I37" s="223"/>
      <c r="J37" s="223"/>
      <c r="K37" s="223"/>
      <c r="L37" s="223"/>
      <c r="M37" s="225"/>
      <c r="N37" s="77">
        <v>9000</v>
      </c>
      <c r="O37" s="77">
        <v>351000</v>
      </c>
      <c r="P37" s="227"/>
    </row>
    <row r="38" spans="1:16">
      <c r="A38" s="239"/>
      <c r="B38" s="225"/>
      <c r="C38" s="242"/>
      <c r="D38" s="223"/>
      <c r="E38" s="223"/>
      <c r="F38" s="77" t="s">
        <v>228</v>
      </c>
      <c r="G38" s="77">
        <v>23</v>
      </c>
      <c r="H38" s="77" t="s">
        <v>25</v>
      </c>
      <c r="I38" s="223"/>
      <c r="J38" s="223"/>
      <c r="K38" s="223"/>
      <c r="L38" s="223"/>
      <c r="M38" s="225"/>
      <c r="N38" s="77">
        <v>9000</v>
      </c>
      <c r="O38" s="77">
        <v>207000</v>
      </c>
      <c r="P38" s="227"/>
    </row>
    <row r="39" spans="1:16">
      <c r="A39" s="239"/>
      <c r="B39" s="225"/>
      <c r="C39" s="242"/>
      <c r="D39" s="223"/>
      <c r="E39" s="223"/>
      <c r="F39" s="77" t="s">
        <v>229</v>
      </c>
      <c r="G39" s="77">
        <v>15</v>
      </c>
      <c r="H39" s="77" t="s">
        <v>25</v>
      </c>
      <c r="I39" s="223"/>
      <c r="J39" s="223"/>
      <c r="K39" s="223"/>
      <c r="L39" s="223"/>
      <c r="M39" s="225"/>
      <c r="N39" s="77">
        <v>9000</v>
      </c>
      <c r="O39" s="77">
        <v>135000</v>
      </c>
      <c r="P39" s="227"/>
    </row>
    <row r="40" spans="1:16">
      <c r="A40" s="239"/>
      <c r="B40" s="225"/>
      <c r="C40" s="242"/>
      <c r="D40" s="223"/>
      <c r="E40" s="223"/>
      <c r="F40" s="77" t="s">
        <v>148</v>
      </c>
      <c r="G40" s="77">
        <v>29</v>
      </c>
      <c r="H40" s="77" t="s">
        <v>25</v>
      </c>
      <c r="I40" s="223"/>
      <c r="J40" s="223"/>
      <c r="K40" s="223"/>
      <c r="L40" s="223"/>
      <c r="M40" s="225"/>
      <c r="N40" s="77">
        <v>9000</v>
      </c>
      <c r="O40" s="77">
        <v>261000</v>
      </c>
      <c r="P40" s="227"/>
    </row>
    <row r="41" spans="1:16">
      <c r="A41" s="239"/>
      <c r="B41" s="225"/>
      <c r="C41" s="242"/>
      <c r="D41" s="223"/>
      <c r="E41" s="223"/>
      <c r="F41" s="77" t="s">
        <v>230</v>
      </c>
      <c r="G41" s="77">
        <v>538</v>
      </c>
      <c r="H41" s="77" t="s">
        <v>25</v>
      </c>
      <c r="I41" s="223"/>
      <c r="J41" s="223"/>
      <c r="K41" s="223"/>
      <c r="L41" s="223"/>
      <c r="M41" s="225"/>
      <c r="N41" s="77">
        <v>3000</v>
      </c>
      <c r="O41" s="77">
        <v>1614000</v>
      </c>
      <c r="P41" s="227"/>
    </row>
    <row r="42" spans="1:16" ht="15.75" thickBot="1">
      <c r="A42" s="240"/>
      <c r="B42" s="226"/>
      <c r="C42" s="243"/>
      <c r="D42" s="224"/>
      <c r="E42" s="224"/>
      <c r="F42" s="78" t="s">
        <v>33</v>
      </c>
      <c r="G42" s="78">
        <v>7</v>
      </c>
      <c r="H42" s="78" t="s">
        <v>25</v>
      </c>
      <c r="I42" s="224"/>
      <c r="J42" s="224"/>
      <c r="K42" s="224"/>
      <c r="L42" s="224"/>
      <c r="M42" s="226"/>
      <c r="N42" s="78">
        <v>9000</v>
      </c>
      <c r="O42" s="78">
        <v>63000</v>
      </c>
      <c r="P42" s="228"/>
    </row>
    <row r="43" spans="1:16">
      <c r="A43" s="238">
        <v>6</v>
      </c>
      <c r="B43" s="234" t="s">
        <v>243</v>
      </c>
      <c r="C43" s="241">
        <v>44930</v>
      </c>
      <c r="D43" s="233" t="s">
        <v>220</v>
      </c>
      <c r="E43" s="233" t="s">
        <v>244</v>
      </c>
      <c r="F43" s="76" t="s">
        <v>222</v>
      </c>
      <c r="G43" s="76">
        <v>38</v>
      </c>
      <c r="H43" s="76" t="s">
        <v>25</v>
      </c>
      <c r="I43" s="233" t="s">
        <v>223</v>
      </c>
      <c r="J43" s="233" t="s">
        <v>245</v>
      </c>
      <c r="K43" s="233" t="s">
        <v>28</v>
      </c>
      <c r="L43" s="233" t="s">
        <v>225</v>
      </c>
      <c r="M43" s="234">
        <v>3339000</v>
      </c>
      <c r="N43" s="76">
        <v>15000</v>
      </c>
      <c r="O43" s="76">
        <v>570000</v>
      </c>
      <c r="P43" s="235" t="s">
        <v>226</v>
      </c>
    </row>
    <row r="44" spans="1:16">
      <c r="A44" s="239"/>
      <c r="B44" s="225"/>
      <c r="C44" s="242"/>
      <c r="D44" s="223"/>
      <c r="E44" s="223"/>
      <c r="F44" s="77" t="s">
        <v>227</v>
      </c>
      <c r="G44" s="77">
        <v>7</v>
      </c>
      <c r="H44" s="77" t="s">
        <v>25</v>
      </c>
      <c r="I44" s="223"/>
      <c r="J44" s="223"/>
      <c r="K44" s="223"/>
      <c r="L44" s="223"/>
      <c r="M44" s="225"/>
      <c r="N44" s="77">
        <v>21000</v>
      </c>
      <c r="O44" s="77">
        <v>147000</v>
      </c>
      <c r="P44" s="227"/>
    </row>
    <row r="45" spans="1:16">
      <c r="A45" s="239"/>
      <c r="B45" s="225"/>
      <c r="C45" s="242"/>
      <c r="D45" s="223"/>
      <c r="E45" s="223"/>
      <c r="F45" s="77" t="s">
        <v>31</v>
      </c>
      <c r="G45" s="77">
        <v>38</v>
      </c>
      <c r="H45" s="77" t="s">
        <v>25</v>
      </c>
      <c r="I45" s="223"/>
      <c r="J45" s="223"/>
      <c r="K45" s="223"/>
      <c r="L45" s="223"/>
      <c r="M45" s="225"/>
      <c r="N45" s="77">
        <v>9000</v>
      </c>
      <c r="O45" s="77">
        <v>342000</v>
      </c>
      <c r="P45" s="227"/>
    </row>
    <row r="46" spans="1:16">
      <c r="A46" s="239"/>
      <c r="B46" s="225"/>
      <c r="C46" s="242"/>
      <c r="D46" s="223"/>
      <c r="E46" s="223"/>
      <c r="F46" s="77" t="s">
        <v>228</v>
      </c>
      <c r="G46" s="77">
        <v>23</v>
      </c>
      <c r="H46" s="77" t="s">
        <v>25</v>
      </c>
      <c r="I46" s="223"/>
      <c r="J46" s="223"/>
      <c r="K46" s="223"/>
      <c r="L46" s="223"/>
      <c r="M46" s="225"/>
      <c r="N46" s="77">
        <v>9000</v>
      </c>
      <c r="O46" s="77">
        <v>207000</v>
      </c>
      <c r="P46" s="227"/>
    </row>
    <row r="47" spans="1:16">
      <c r="A47" s="239"/>
      <c r="B47" s="225"/>
      <c r="C47" s="242"/>
      <c r="D47" s="223"/>
      <c r="E47" s="223"/>
      <c r="F47" s="77" t="s">
        <v>229</v>
      </c>
      <c r="G47" s="77">
        <v>15</v>
      </c>
      <c r="H47" s="77" t="s">
        <v>25</v>
      </c>
      <c r="I47" s="223"/>
      <c r="J47" s="223"/>
      <c r="K47" s="223"/>
      <c r="L47" s="223"/>
      <c r="M47" s="225"/>
      <c r="N47" s="77">
        <v>9000</v>
      </c>
      <c r="O47" s="77">
        <v>135000</v>
      </c>
      <c r="P47" s="227"/>
    </row>
    <row r="48" spans="1:16">
      <c r="A48" s="239"/>
      <c r="B48" s="225"/>
      <c r="C48" s="242"/>
      <c r="D48" s="223"/>
      <c r="E48" s="223"/>
      <c r="F48" s="77" t="s">
        <v>148</v>
      </c>
      <c r="G48" s="77">
        <v>29</v>
      </c>
      <c r="H48" s="77" t="s">
        <v>25</v>
      </c>
      <c r="I48" s="223"/>
      <c r="J48" s="223"/>
      <c r="K48" s="223"/>
      <c r="L48" s="223"/>
      <c r="M48" s="225"/>
      <c r="N48" s="77">
        <v>9000</v>
      </c>
      <c r="O48" s="77">
        <v>261000</v>
      </c>
      <c r="P48" s="227"/>
    </row>
    <row r="49" spans="1:16">
      <c r="A49" s="239"/>
      <c r="B49" s="225"/>
      <c r="C49" s="242"/>
      <c r="D49" s="223"/>
      <c r="E49" s="223"/>
      <c r="F49" s="77" t="s">
        <v>230</v>
      </c>
      <c r="G49" s="77">
        <v>538</v>
      </c>
      <c r="H49" s="77" t="s">
        <v>25</v>
      </c>
      <c r="I49" s="223"/>
      <c r="J49" s="223"/>
      <c r="K49" s="223"/>
      <c r="L49" s="223"/>
      <c r="M49" s="225"/>
      <c r="N49" s="77">
        <v>3000</v>
      </c>
      <c r="O49" s="77">
        <v>1614000</v>
      </c>
      <c r="P49" s="227"/>
    </row>
    <row r="50" spans="1:16" ht="15.75" thickBot="1">
      <c r="A50" s="240"/>
      <c r="B50" s="226"/>
      <c r="C50" s="243"/>
      <c r="D50" s="224"/>
      <c r="E50" s="224"/>
      <c r="F50" s="78" t="s">
        <v>33</v>
      </c>
      <c r="G50" s="78">
        <v>7</v>
      </c>
      <c r="H50" s="78" t="s">
        <v>25</v>
      </c>
      <c r="I50" s="224"/>
      <c r="J50" s="224"/>
      <c r="K50" s="224"/>
      <c r="L50" s="224"/>
      <c r="M50" s="226"/>
      <c r="N50" s="78">
        <v>9000</v>
      </c>
      <c r="O50" s="78">
        <v>63000</v>
      </c>
      <c r="P50" s="228"/>
    </row>
    <row r="51" spans="1:16">
      <c r="A51" s="238">
        <v>7</v>
      </c>
      <c r="B51" s="234" t="s">
        <v>246</v>
      </c>
      <c r="C51" s="241">
        <v>44930</v>
      </c>
      <c r="D51" s="233" t="s">
        <v>220</v>
      </c>
      <c r="E51" s="233" t="s">
        <v>247</v>
      </c>
      <c r="F51" s="76" t="s">
        <v>222</v>
      </c>
      <c r="G51" s="76">
        <v>38</v>
      </c>
      <c r="H51" s="76" t="s">
        <v>25</v>
      </c>
      <c r="I51" s="233" t="s">
        <v>223</v>
      </c>
      <c r="J51" s="233" t="s">
        <v>245</v>
      </c>
      <c r="K51" s="233" t="s">
        <v>28</v>
      </c>
      <c r="L51" s="233" t="s">
        <v>225</v>
      </c>
      <c r="M51" s="234">
        <v>3354000</v>
      </c>
      <c r="N51" s="76">
        <v>15000</v>
      </c>
      <c r="O51" s="76">
        <v>570000</v>
      </c>
      <c r="P51" s="235" t="s">
        <v>226</v>
      </c>
    </row>
    <row r="52" spans="1:16">
      <c r="A52" s="239"/>
      <c r="B52" s="225"/>
      <c r="C52" s="242"/>
      <c r="D52" s="223"/>
      <c r="E52" s="223"/>
      <c r="F52" s="77" t="s">
        <v>227</v>
      </c>
      <c r="G52" s="77">
        <v>7</v>
      </c>
      <c r="H52" s="77" t="s">
        <v>25</v>
      </c>
      <c r="I52" s="223"/>
      <c r="J52" s="223"/>
      <c r="K52" s="223"/>
      <c r="L52" s="223"/>
      <c r="M52" s="225"/>
      <c r="N52" s="77">
        <v>21000</v>
      </c>
      <c r="O52" s="77">
        <v>147000</v>
      </c>
      <c r="P52" s="227"/>
    </row>
    <row r="53" spans="1:16">
      <c r="A53" s="239"/>
      <c r="B53" s="225"/>
      <c r="C53" s="242"/>
      <c r="D53" s="223"/>
      <c r="E53" s="223"/>
      <c r="F53" s="77" t="s">
        <v>31</v>
      </c>
      <c r="G53" s="77">
        <v>38</v>
      </c>
      <c r="H53" s="77" t="s">
        <v>25</v>
      </c>
      <c r="I53" s="223"/>
      <c r="J53" s="223"/>
      <c r="K53" s="223"/>
      <c r="L53" s="223"/>
      <c r="M53" s="225"/>
      <c r="N53" s="77">
        <v>9000</v>
      </c>
      <c r="O53" s="77">
        <v>342000</v>
      </c>
      <c r="P53" s="227"/>
    </row>
    <row r="54" spans="1:16">
      <c r="A54" s="239"/>
      <c r="B54" s="225"/>
      <c r="C54" s="242"/>
      <c r="D54" s="223"/>
      <c r="E54" s="223"/>
      <c r="F54" s="77" t="s">
        <v>228</v>
      </c>
      <c r="G54" s="77">
        <v>23</v>
      </c>
      <c r="H54" s="77" t="s">
        <v>25</v>
      </c>
      <c r="I54" s="223"/>
      <c r="J54" s="223"/>
      <c r="K54" s="223"/>
      <c r="L54" s="223"/>
      <c r="M54" s="225"/>
      <c r="N54" s="77">
        <v>9000</v>
      </c>
      <c r="O54" s="77">
        <v>207000</v>
      </c>
      <c r="P54" s="227"/>
    </row>
    <row r="55" spans="1:16">
      <c r="A55" s="239"/>
      <c r="B55" s="225"/>
      <c r="C55" s="242"/>
      <c r="D55" s="223"/>
      <c r="E55" s="223"/>
      <c r="F55" s="77" t="s">
        <v>229</v>
      </c>
      <c r="G55" s="77">
        <v>15</v>
      </c>
      <c r="H55" s="77" t="s">
        <v>25</v>
      </c>
      <c r="I55" s="223"/>
      <c r="J55" s="223"/>
      <c r="K55" s="223"/>
      <c r="L55" s="223"/>
      <c r="M55" s="225"/>
      <c r="N55" s="77">
        <v>9000</v>
      </c>
      <c r="O55" s="77">
        <v>135000</v>
      </c>
      <c r="P55" s="227"/>
    </row>
    <row r="56" spans="1:16">
      <c r="A56" s="239"/>
      <c r="B56" s="225"/>
      <c r="C56" s="242"/>
      <c r="D56" s="223"/>
      <c r="E56" s="223"/>
      <c r="F56" s="77" t="s">
        <v>148</v>
      </c>
      <c r="G56" s="77">
        <v>29</v>
      </c>
      <c r="H56" s="77" t="s">
        <v>25</v>
      </c>
      <c r="I56" s="223"/>
      <c r="J56" s="223"/>
      <c r="K56" s="223"/>
      <c r="L56" s="223"/>
      <c r="M56" s="225"/>
      <c r="N56" s="77">
        <v>9000</v>
      </c>
      <c r="O56" s="77">
        <v>261000</v>
      </c>
      <c r="P56" s="227"/>
    </row>
    <row r="57" spans="1:16">
      <c r="A57" s="239"/>
      <c r="B57" s="225"/>
      <c r="C57" s="242"/>
      <c r="D57" s="223"/>
      <c r="E57" s="223"/>
      <c r="F57" s="77" t="s">
        <v>230</v>
      </c>
      <c r="G57" s="77">
        <v>543</v>
      </c>
      <c r="H57" s="77" t="s">
        <v>25</v>
      </c>
      <c r="I57" s="223"/>
      <c r="J57" s="223"/>
      <c r="K57" s="223"/>
      <c r="L57" s="223"/>
      <c r="M57" s="225"/>
      <c r="N57" s="77">
        <v>3000</v>
      </c>
      <c r="O57" s="77">
        <v>1629000</v>
      </c>
      <c r="P57" s="227"/>
    </row>
    <row r="58" spans="1:16" ht="15.75" thickBot="1">
      <c r="A58" s="240"/>
      <c r="B58" s="226"/>
      <c r="C58" s="243"/>
      <c r="D58" s="224"/>
      <c r="E58" s="224"/>
      <c r="F58" s="78" t="s">
        <v>33</v>
      </c>
      <c r="G58" s="78">
        <v>7</v>
      </c>
      <c r="H58" s="78" t="s">
        <v>25</v>
      </c>
      <c r="I58" s="224"/>
      <c r="J58" s="224"/>
      <c r="K58" s="224"/>
      <c r="L58" s="224"/>
      <c r="M58" s="226"/>
      <c r="N58" s="78">
        <v>9000</v>
      </c>
      <c r="O58" s="78">
        <v>63000</v>
      </c>
      <c r="P58" s="228"/>
    </row>
    <row r="59" spans="1:16">
      <c r="A59" s="238">
        <v>8</v>
      </c>
      <c r="B59" s="234" t="s">
        <v>248</v>
      </c>
      <c r="C59" s="241">
        <v>44930</v>
      </c>
      <c r="D59" s="233" t="s">
        <v>220</v>
      </c>
      <c r="E59" s="233" t="s">
        <v>249</v>
      </c>
      <c r="F59" s="76" t="s">
        <v>222</v>
      </c>
      <c r="G59" s="76">
        <v>38</v>
      </c>
      <c r="H59" s="76" t="s">
        <v>25</v>
      </c>
      <c r="I59" s="233" t="s">
        <v>223</v>
      </c>
      <c r="J59" s="233" t="s">
        <v>250</v>
      </c>
      <c r="K59" s="233" t="s">
        <v>28</v>
      </c>
      <c r="L59" s="233" t="s">
        <v>225</v>
      </c>
      <c r="M59" s="234">
        <v>3405000</v>
      </c>
      <c r="N59" s="76">
        <v>15000</v>
      </c>
      <c r="O59" s="76">
        <v>570000</v>
      </c>
      <c r="P59" s="235" t="s">
        <v>226</v>
      </c>
    </row>
    <row r="60" spans="1:16">
      <c r="A60" s="239"/>
      <c r="B60" s="225"/>
      <c r="C60" s="242"/>
      <c r="D60" s="223"/>
      <c r="E60" s="223"/>
      <c r="F60" s="77" t="s">
        <v>227</v>
      </c>
      <c r="G60" s="77">
        <v>7</v>
      </c>
      <c r="H60" s="77" t="s">
        <v>25</v>
      </c>
      <c r="I60" s="223"/>
      <c r="J60" s="223"/>
      <c r="K60" s="223"/>
      <c r="L60" s="223"/>
      <c r="M60" s="225"/>
      <c r="N60" s="77">
        <v>21000</v>
      </c>
      <c r="O60" s="77">
        <v>147000</v>
      </c>
      <c r="P60" s="227"/>
    </row>
    <row r="61" spans="1:16">
      <c r="A61" s="239"/>
      <c r="B61" s="225"/>
      <c r="C61" s="242"/>
      <c r="D61" s="223"/>
      <c r="E61" s="223"/>
      <c r="F61" s="77" t="s">
        <v>31</v>
      </c>
      <c r="G61" s="77">
        <v>38</v>
      </c>
      <c r="H61" s="77" t="s">
        <v>25</v>
      </c>
      <c r="I61" s="223"/>
      <c r="J61" s="223"/>
      <c r="K61" s="223"/>
      <c r="L61" s="223"/>
      <c r="M61" s="225"/>
      <c r="N61" s="77">
        <v>9000</v>
      </c>
      <c r="O61" s="77">
        <v>342000</v>
      </c>
      <c r="P61" s="227"/>
    </row>
    <row r="62" spans="1:16">
      <c r="A62" s="239"/>
      <c r="B62" s="225"/>
      <c r="C62" s="242"/>
      <c r="D62" s="223"/>
      <c r="E62" s="223"/>
      <c r="F62" s="77" t="s">
        <v>228</v>
      </c>
      <c r="G62" s="77">
        <v>23</v>
      </c>
      <c r="H62" s="77" t="s">
        <v>25</v>
      </c>
      <c r="I62" s="223"/>
      <c r="J62" s="223"/>
      <c r="K62" s="223"/>
      <c r="L62" s="223"/>
      <c r="M62" s="225"/>
      <c r="N62" s="77">
        <v>9000</v>
      </c>
      <c r="O62" s="77">
        <v>207000</v>
      </c>
      <c r="P62" s="227"/>
    </row>
    <row r="63" spans="1:16">
      <c r="A63" s="239"/>
      <c r="B63" s="225"/>
      <c r="C63" s="242"/>
      <c r="D63" s="223"/>
      <c r="E63" s="223"/>
      <c r="F63" s="77" t="s">
        <v>229</v>
      </c>
      <c r="G63" s="77">
        <v>15</v>
      </c>
      <c r="H63" s="77" t="s">
        <v>25</v>
      </c>
      <c r="I63" s="223"/>
      <c r="J63" s="223"/>
      <c r="K63" s="223"/>
      <c r="L63" s="223"/>
      <c r="M63" s="225"/>
      <c r="N63" s="77">
        <v>9000</v>
      </c>
      <c r="O63" s="77">
        <v>135000</v>
      </c>
      <c r="P63" s="227"/>
    </row>
    <row r="64" spans="1:16">
      <c r="A64" s="239"/>
      <c r="B64" s="225"/>
      <c r="C64" s="242"/>
      <c r="D64" s="223"/>
      <c r="E64" s="223"/>
      <c r="F64" s="77" t="s">
        <v>148</v>
      </c>
      <c r="G64" s="77">
        <v>36</v>
      </c>
      <c r="H64" s="77" t="s">
        <v>25</v>
      </c>
      <c r="I64" s="223"/>
      <c r="J64" s="223"/>
      <c r="K64" s="223"/>
      <c r="L64" s="223"/>
      <c r="M64" s="225"/>
      <c r="N64" s="77">
        <v>9000</v>
      </c>
      <c r="O64" s="77">
        <v>324000</v>
      </c>
      <c r="P64" s="227"/>
    </row>
    <row r="65" spans="1:16">
      <c r="A65" s="239"/>
      <c r="B65" s="225"/>
      <c r="C65" s="242"/>
      <c r="D65" s="223"/>
      <c r="E65" s="223"/>
      <c r="F65" s="77" t="s">
        <v>230</v>
      </c>
      <c r="G65" s="77">
        <v>539</v>
      </c>
      <c r="H65" s="77" t="s">
        <v>25</v>
      </c>
      <c r="I65" s="223"/>
      <c r="J65" s="223"/>
      <c r="K65" s="223"/>
      <c r="L65" s="223"/>
      <c r="M65" s="225"/>
      <c r="N65" s="77">
        <v>3000</v>
      </c>
      <c r="O65" s="77">
        <v>1617000</v>
      </c>
      <c r="P65" s="227"/>
    </row>
    <row r="66" spans="1:16" ht="15.75" thickBot="1">
      <c r="A66" s="240"/>
      <c r="B66" s="226"/>
      <c r="C66" s="243"/>
      <c r="D66" s="224"/>
      <c r="E66" s="224"/>
      <c r="F66" s="78" t="s">
        <v>33</v>
      </c>
      <c r="G66" s="78">
        <v>7</v>
      </c>
      <c r="H66" s="78" t="s">
        <v>25</v>
      </c>
      <c r="I66" s="224"/>
      <c r="J66" s="224"/>
      <c r="K66" s="224"/>
      <c r="L66" s="224"/>
      <c r="M66" s="226"/>
      <c r="N66" s="78">
        <v>9000</v>
      </c>
      <c r="O66" s="78">
        <v>63000</v>
      </c>
      <c r="P66" s="228"/>
    </row>
    <row r="67" spans="1:16">
      <c r="A67" s="238">
        <v>9</v>
      </c>
      <c r="B67" s="234" t="s">
        <v>251</v>
      </c>
      <c r="C67" s="241">
        <v>44930</v>
      </c>
      <c r="D67" s="233" t="s">
        <v>220</v>
      </c>
      <c r="E67" s="233" t="s">
        <v>252</v>
      </c>
      <c r="F67" s="76" t="s">
        <v>222</v>
      </c>
      <c r="G67" s="76">
        <v>38</v>
      </c>
      <c r="H67" s="76" t="s">
        <v>25</v>
      </c>
      <c r="I67" s="233" t="s">
        <v>223</v>
      </c>
      <c r="J67" s="233" t="s">
        <v>253</v>
      </c>
      <c r="K67" s="233" t="s">
        <v>28</v>
      </c>
      <c r="L67" s="233" t="s">
        <v>225</v>
      </c>
      <c r="M67" s="234">
        <v>3339000</v>
      </c>
      <c r="N67" s="76">
        <v>15000</v>
      </c>
      <c r="O67" s="76">
        <v>570000</v>
      </c>
      <c r="P67" s="235" t="s">
        <v>226</v>
      </c>
    </row>
    <row r="68" spans="1:16">
      <c r="A68" s="239"/>
      <c r="B68" s="225"/>
      <c r="C68" s="242"/>
      <c r="D68" s="223"/>
      <c r="E68" s="223"/>
      <c r="F68" s="77" t="s">
        <v>227</v>
      </c>
      <c r="G68" s="77">
        <v>7</v>
      </c>
      <c r="H68" s="77" t="s">
        <v>25</v>
      </c>
      <c r="I68" s="223"/>
      <c r="J68" s="223"/>
      <c r="K68" s="223"/>
      <c r="L68" s="223"/>
      <c r="M68" s="225"/>
      <c r="N68" s="77">
        <v>21000</v>
      </c>
      <c r="O68" s="77">
        <v>147000</v>
      </c>
      <c r="P68" s="227"/>
    </row>
    <row r="69" spans="1:16">
      <c r="A69" s="239"/>
      <c r="B69" s="225"/>
      <c r="C69" s="242"/>
      <c r="D69" s="223"/>
      <c r="E69" s="223"/>
      <c r="F69" s="77" t="s">
        <v>31</v>
      </c>
      <c r="G69" s="77">
        <v>38</v>
      </c>
      <c r="H69" s="77" t="s">
        <v>25</v>
      </c>
      <c r="I69" s="223"/>
      <c r="J69" s="223"/>
      <c r="K69" s="223"/>
      <c r="L69" s="223"/>
      <c r="M69" s="225"/>
      <c r="N69" s="77">
        <v>9000</v>
      </c>
      <c r="O69" s="77">
        <v>342000</v>
      </c>
      <c r="P69" s="227"/>
    </row>
    <row r="70" spans="1:16">
      <c r="A70" s="239"/>
      <c r="B70" s="225"/>
      <c r="C70" s="242"/>
      <c r="D70" s="223"/>
      <c r="E70" s="223"/>
      <c r="F70" s="77" t="s">
        <v>228</v>
      </c>
      <c r="G70" s="77">
        <v>23</v>
      </c>
      <c r="H70" s="77" t="s">
        <v>25</v>
      </c>
      <c r="I70" s="223"/>
      <c r="J70" s="223"/>
      <c r="K70" s="223"/>
      <c r="L70" s="223"/>
      <c r="M70" s="225"/>
      <c r="N70" s="77">
        <v>9000</v>
      </c>
      <c r="O70" s="77">
        <v>207000</v>
      </c>
      <c r="P70" s="227"/>
    </row>
    <row r="71" spans="1:16">
      <c r="A71" s="239"/>
      <c r="B71" s="225"/>
      <c r="C71" s="242"/>
      <c r="D71" s="223"/>
      <c r="E71" s="223"/>
      <c r="F71" s="77" t="s">
        <v>229</v>
      </c>
      <c r="G71" s="77">
        <v>15</v>
      </c>
      <c r="H71" s="77" t="s">
        <v>25</v>
      </c>
      <c r="I71" s="223"/>
      <c r="J71" s="223"/>
      <c r="K71" s="223"/>
      <c r="L71" s="223"/>
      <c r="M71" s="225"/>
      <c r="N71" s="77">
        <v>9000</v>
      </c>
      <c r="O71" s="77">
        <v>135000</v>
      </c>
      <c r="P71" s="227"/>
    </row>
    <row r="72" spans="1:16">
      <c r="A72" s="239"/>
      <c r="B72" s="225"/>
      <c r="C72" s="242"/>
      <c r="D72" s="223"/>
      <c r="E72" s="223"/>
      <c r="F72" s="77" t="s">
        <v>148</v>
      </c>
      <c r="G72" s="77">
        <v>29</v>
      </c>
      <c r="H72" s="77" t="s">
        <v>25</v>
      </c>
      <c r="I72" s="223"/>
      <c r="J72" s="223"/>
      <c r="K72" s="223"/>
      <c r="L72" s="223"/>
      <c r="M72" s="225"/>
      <c r="N72" s="77">
        <v>9000</v>
      </c>
      <c r="O72" s="77">
        <v>261000</v>
      </c>
      <c r="P72" s="227"/>
    </row>
    <row r="73" spans="1:16">
      <c r="A73" s="239"/>
      <c r="B73" s="225"/>
      <c r="C73" s="242"/>
      <c r="D73" s="223"/>
      <c r="E73" s="223"/>
      <c r="F73" s="77" t="s">
        <v>230</v>
      </c>
      <c r="G73" s="77">
        <v>538</v>
      </c>
      <c r="H73" s="77" t="s">
        <v>25</v>
      </c>
      <c r="I73" s="223"/>
      <c r="J73" s="223"/>
      <c r="K73" s="223"/>
      <c r="L73" s="223"/>
      <c r="M73" s="225"/>
      <c r="N73" s="77">
        <v>3000</v>
      </c>
      <c r="O73" s="77">
        <v>1614000</v>
      </c>
      <c r="P73" s="227"/>
    </row>
    <row r="74" spans="1:16" ht="15.75" thickBot="1">
      <c r="A74" s="240"/>
      <c r="B74" s="226"/>
      <c r="C74" s="243"/>
      <c r="D74" s="224"/>
      <c r="E74" s="224"/>
      <c r="F74" s="78" t="s">
        <v>33</v>
      </c>
      <c r="G74" s="78">
        <v>7</v>
      </c>
      <c r="H74" s="78" t="s">
        <v>25</v>
      </c>
      <c r="I74" s="224"/>
      <c r="J74" s="224"/>
      <c r="K74" s="224"/>
      <c r="L74" s="224"/>
      <c r="M74" s="226"/>
      <c r="N74" s="78">
        <v>9000</v>
      </c>
      <c r="O74" s="78">
        <v>63000</v>
      </c>
      <c r="P74" s="228"/>
    </row>
    <row r="75" spans="1:16">
      <c r="A75" s="238">
        <v>10</v>
      </c>
      <c r="B75" s="234" t="s">
        <v>254</v>
      </c>
      <c r="C75" s="241">
        <v>44930</v>
      </c>
      <c r="D75" s="233" t="s">
        <v>220</v>
      </c>
      <c r="E75" s="233" t="s">
        <v>255</v>
      </c>
      <c r="F75" s="76" t="s">
        <v>222</v>
      </c>
      <c r="G75" s="76">
        <v>38</v>
      </c>
      <c r="H75" s="76" t="s">
        <v>25</v>
      </c>
      <c r="I75" s="233" t="s">
        <v>223</v>
      </c>
      <c r="J75" s="233" t="s">
        <v>256</v>
      </c>
      <c r="K75" s="233" t="s">
        <v>28</v>
      </c>
      <c r="L75" s="233" t="s">
        <v>225</v>
      </c>
      <c r="M75" s="234">
        <v>3339000</v>
      </c>
      <c r="N75" s="76">
        <v>15000</v>
      </c>
      <c r="O75" s="76">
        <v>570000</v>
      </c>
      <c r="P75" s="235" t="s">
        <v>226</v>
      </c>
    </row>
    <row r="76" spans="1:16">
      <c r="A76" s="239"/>
      <c r="B76" s="225"/>
      <c r="C76" s="242"/>
      <c r="D76" s="223"/>
      <c r="E76" s="223"/>
      <c r="F76" s="77" t="s">
        <v>227</v>
      </c>
      <c r="G76" s="77">
        <v>7</v>
      </c>
      <c r="H76" s="77" t="s">
        <v>25</v>
      </c>
      <c r="I76" s="223"/>
      <c r="J76" s="223"/>
      <c r="K76" s="223"/>
      <c r="L76" s="223"/>
      <c r="M76" s="225"/>
      <c r="N76" s="77">
        <v>21000</v>
      </c>
      <c r="O76" s="77">
        <v>147000</v>
      </c>
      <c r="P76" s="227"/>
    </row>
    <row r="77" spans="1:16">
      <c r="A77" s="239"/>
      <c r="B77" s="225"/>
      <c r="C77" s="242"/>
      <c r="D77" s="223"/>
      <c r="E77" s="223"/>
      <c r="F77" s="77" t="s">
        <v>31</v>
      </c>
      <c r="G77" s="77">
        <v>38</v>
      </c>
      <c r="H77" s="77" t="s">
        <v>25</v>
      </c>
      <c r="I77" s="223"/>
      <c r="J77" s="223"/>
      <c r="K77" s="223"/>
      <c r="L77" s="223"/>
      <c r="M77" s="225"/>
      <c r="N77" s="77">
        <v>9000</v>
      </c>
      <c r="O77" s="77">
        <v>342000</v>
      </c>
      <c r="P77" s="227"/>
    </row>
    <row r="78" spans="1:16">
      <c r="A78" s="239"/>
      <c r="B78" s="225"/>
      <c r="C78" s="242"/>
      <c r="D78" s="223"/>
      <c r="E78" s="223"/>
      <c r="F78" s="77" t="s">
        <v>228</v>
      </c>
      <c r="G78" s="77">
        <v>23</v>
      </c>
      <c r="H78" s="77" t="s">
        <v>25</v>
      </c>
      <c r="I78" s="223"/>
      <c r="J78" s="223"/>
      <c r="K78" s="223"/>
      <c r="L78" s="223"/>
      <c r="M78" s="225"/>
      <c r="N78" s="77">
        <v>9000</v>
      </c>
      <c r="O78" s="77">
        <v>207000</v>
      </c>
      <c r="P78" s="227"/>
    </row>
    <row r="79" spans="1:16">
      <c r="A79" s="239"/>
      <c r="B79" s="225"/>
      <c r="C79" s="242"/>
      <c r="D79" s="223"/>
      <c r="E79" s="223"/>
      <c r="F79" s="77" t="s">
        <v>229</v>
      </c>
      <c r="G79" s="77">
        <v>15</v>
      </c>
      <c r="H79" s="77" t="s">
        <v>25</v>
      </c>
      <c r="I79" s="223"/>
      <c r="J79" s="223"/>
      <c r="K79" s="223"/>
      <c r="L79" s="223"/>
      <c r="M79" s="225"/>
      <c r="N79" s="77">
        <v>9000</v>
      </c>
      <c r="O79" s="77">
        <v>135000</v>
      </c>
      <c r="P79" s="227"/>
    </row>
    <row r="80" spans="1:16">
      <c r="A80" s="239"/>
      <c r="B80" s="225"/>
      <c r="C80" s="242"/>
      <c r="D80" s="223"/>
      <c r="E80" s="223"/>
      <c r="F80" s="77" t="s">
        <v>148</v>
      </c>
      <c r="G80" s="77">
        <v>29</v>
      </c>
      <c r="H80" s="77" t="s">
        <v>25</v>
      </c>
      <c r="I80" s="223"/>
      <c r="J80" s="223"/>
      <c r="K80" s="223"/>
      <c r="L80" s="223"/>
      <c r="M80" s="225"/>
      <c r="N80" s="77">
        <v>9000</v>
      </c>
      <c r="O80" s="77">
        <v>261000</v>
      </c>
      <c r="P80" s="227"/>
    </row>
    <row r="81" spans="1:16">
      <c r="A81" s="239"/>
      <c r="B81" s="225"/>
      <c r="C81" s="242"/>
      <c r="D81" s="223"/>
      <c r="E81" s="223"/>
      <c r="F81" s="77" t="s">
        <v>230</v>
      </c>
      <c r="G81" s="77">
        <v>538</v>
      </c>
      <c r="H81" s="77" t="s">
        <v>25</v>
      </c>
      <c r="I81" s="223"/>
      <c r="J81" s="223"/>
      <c r="K81" s="223"/>
      <c r="L81" s="223"/>
      <c r="M81" s="225"/>
      <c r="N81" s="77">
        <v>3000</v>
      </c>
      <c r="O81" s="77">
        <v>1614000</v>
      </c>
      <c r="P81" s="227"/>
    </row>
    <row r="82" spans="1:16" ht="15.75" thickBot="1">
      <c r="A82" s="240"/>
      <c r="B82" s="226"/>
      <c r="C82" s="243"/>
      <c r="D82" s="224"/>
      <c r="E82" s="224"/>
      <c r="F82" s="78" t="s">
        <v>33</v>
      </c>
      <c r="G82" s="78">
        <v>7</v>
      </c>
      <c r="H82" s="78" t="s">
        <v>25</v>
      </c>
      <c r="I82" s="224"/>
      <c r="J82" s="224"/>
      <c r="K82" s="224"/>
      <c r="L82" s="224"/>
      <c r="M82" s="226"/>
      <c r="N82" s="78">
        <v>9000</v>
      </c>
      <c r="O82" s="78">
        <v>63000</v>
      </c>
      <c r="P82" s="228"/>
    </row>
    <row r="83" spans="1:16">
      <c r="A83" s="238">
        <v>11</v>
      </c>
      <c r="B83" s="234" t="s">
        <v>257</v>
      </c>
      <c r="C83" s="241">
        <v>44930</v>
      </c>
      <c r="D83" s="233" t="s">
        <v>220</v>
      </c>
      <c r="E83" s="233" t="s">
        <v>258</v>
      </c>
      <c r="F83" s="76" t="s">
        <v>222</v>
      </c>
      <c r="G83" s="76">
        <v>38</v>
      </c>
      <c r="H83" s="76" t="s">
        <v>25</v>
      </c>
      <c r="I83" s="233" t="s">
        <v>223</v>
      </c>
      <c r="J83" s="233" t="s">
        <v>259</v>
      </c>
      <c r="K83" s="233" t="s">
        <v>28</v>
      </c>
      <c r="L83" s="233" t="s">
        <v>225</v>
      </c>
      <c r="M83" s="234">
        <v>3339000</v>
      </c>
      <c r="N83" s="76">
        <v>15000</v>
      </c>
      <c r="O83" s="76">
        <v>570000</v>
      </c>
      <c r="P83" s="235" t="s">
        <v>226</v>
      </c>
    </row>
    <row r="84" spans="1:16">
      <c r="A84" s="239"/>
      <c r="B84" s="225"/>
      <c r="C84" s="242"/>
      <c r="D84" s="223"/>
      <c r="E84" s="223"/>
      <c r="F84" s="77" t="s">
        <v>227</v>
      </c>
      <c r="G84" s="77">
        <v>7</v>
      </c>
      <c r="H84" s="77" t="s">
        <v>25</v>
      </c>
      <c r="I84" s="223"/>
      <c r="J84" s="223"/>
      <c r="K84" s="223"/>
      <c r="L84" s="223"/>
      <c r="M84" s="225"/>
      <c r="N84" s="77">
        <v>21000</v>
      </c>
      <c r="O84" s="77">
        <v>147000</v>
      </c>
      <c r="P84" s="227"/>
    </row>
    <row r="85" spans="1:16">
      <c r="A85" s="239"/>
      <c r="B85" s="225"/>
      <c r="C85" s="242"/>
      <c r="D85" s="223"/>
      <c r="E85" s="223"/>
      <c r="F85" s="77" t="s">
        <v>31</v>
      </c>
      <c r="G85" s="77">
        <v>38</v>
      </c>
      <c r="H85" s="77" t="s">
        <v>25</v>
      </c>
      <c r="I85" s="223"/>
      <c r="J85" s="223"/>
      <c r="K85" s="223"/>
      <c r="L85" s="223"/>
      <c r="M85" s="225"/>
      <c r="N85" s="77">
        <v>9000</v>
      </c>
      <c r="O85" s="77">
        <v>342000</v>
      </c>
      <c r="P85" s="227"/>
    </row>
    <row r="86" spans="1:16">
      <c r="A86" s="239"/>
      <c r="B86" s="225"/>
      <c r="C86" s="242"/>
      <c r="D86" s="223"/>
      <c r="E86" s="223"/>
      <c r="F86" s="77" t="s">
        <v>228</v>
      </c>
      <c r="G86" s="77">
        <v>23</v>
      </c>
      <c r="H86" s="77" t="s">
        <v>25</v>
      </c>
      <c r="I86" s="223"/>
      <c r="J86" s="223"/>
      <c r="K86" s="223"/>
      <c r="L86" s="223"/>
      <c r="M86" s="225"/>
      <c r="N86" s="77">
        <v>9000</v>
      </c>
      <c r="O86" s="77">
        <v>207000</v>
      </c>
      <c r="P86" s="227"/>
    </row>
    <row r="87" spans="1:16">
      <c r="A87" s="239"/>
      <c r="B87" s="225"/>
      <c r="C87" s="242"/>
      <c r="D87" s="223"/>
      <c r="E87" s="223"/>
      <c r="F87" s="77" t="s">
        <v>229</v>
      </c>
      <c r="G87" s="77">
        <v>15</v>
      </c>
      <c r="H87" s="77" t="s">
        <v>25</v>
      </c>
      <c r="I87" s="223"/>
      <c r="J87" s="223"/>
      <c r="K87" s="223"/>
      <c r="L87" s="223"/>
      <c r="M87" s="225"/>
      <c r="N87" s="77">
        <v>9000</v>
      </c>
      <c r="O87" s="77">
        <v>135000</v>
      </c>
      <c r="P87" s="227"/>
    </row>
    <row r="88" spans="1:16">
      <c r="A88" s="239"/>
      <c r="B88" s="225"/>
      <c r="C88" s="242"/>
      <c r="D88" s="223"/>
      <c r="E88" s="223"/>
      <c r="F88" s="77" t="s">
        <v>148</v>
      </c>
      <c r="G88" s="77">
        <v>29</v>
      </c>
      <c r="H88" s="77" t="s">
        <v>25</v>
      </c>
      <c r="I88" s="223"/>
      <c r="J88" s="223"/>
      <c r="K88" s="223"/>
      <c r="L88" s="223"/>
      <c r="M88" s="225"/>
      <c r="N88" s="77">
        <v>9000</v>
      </c>
      <c r="O88" s="77">
        <v>261000</v>
      </c>
      <c r="P88" s="227"/>
    </row>
    <row r="89" spans="1:16">
      <c r="A89" s="239"/>
      <c r="B89" s="225"/>
      <c r="C89" s="242"/>
      <c r="D89" s="223"/>
      <c r="E89" s="223"/>
      <c r="F89" s="77" t="s">
        <v>230</v>
      </c>
      <c r="G89" s="77">
        <v>538</v>
      </c>
      <c r="H89" s="77" t="s">
        <v>25</v>
      </c>
      <c r="I89" s="223"/>
      <c r="J89" s="223"/>
      <c r="K89" s="223"/>
      <c r="L89" s="223"/>
      <c r="M89" s="225"/>
      <c r="N89" s="77">
        <v>3000</v>
      </c>
      <c r="O89" s="77">
        <v>1614000</v>
      </c>
      <c r="P89" s="227"/>
    </row>
    <row r="90" spans="1:16" ht="15.75" thickBot="1">
      <c r="A90" s="240"/>
      <c r="B90" s="226"/>
      <c r="C90" s="243"/>
      <c r="D90" s="224"/>
      <c r="E90" s="224"/>
      <c r="F90" s="78" t="s">
        <v>33</v>
      </c>
      <c r="G90" s="78">
        <v>7</v>
      </c>
      <c r="H90" s="78" t="s">
        <v>25</v>
      </c>
      <c r="I90" s="224"/>
      <c r="J90" s="224"/>
      <c r="K90" s="224"/>
      <c r="L90" s="224"/>
      <c r="M90" s="226"/>
      <c r="N90" s="78">
        <v>9000</v>
      </c>
      <c r="O90" s="78">
        <v>63000</v>
      </c>
      <c r="P90" s="228"/>
    </row>
    <row r="91" spans="1:16">
      <c r="A91" s="238">
        <v>12</v>
      </c>
      <c r="B91" s="234" t="s">
        <v>260</v>
      </c>
      <c r="C91" s="241">
        <v>44930</v>
      </c>
      <c r="D91" s="233" t="s">
        <v>220</v>
      </c>
      <c r="E91" s="233" t="s">
        <v>261</v>
      </c>
      <c r="F91" s="76" t="s">
        <v>222</v>
      </c>
      <c r="G91" s="76">
        <v>38</v>
      </c>
      <c r="H91" s="76" t="s">
        <v>25</v>
      </c>
      <c r="I91" s="233" t="s">
        <v>223</v>
      </c>
      <c r="J91" s="233" t="s">
        <v>262</v>
      </c>
      <c r="K91" s="233" t="s">
        <v>28</v>
      </c>
      <c r="L91" s="233" t="s">
        <v>225</v>
      </c>
      <c r="M91" s="234">
        <v>3357000</v>
      </c>
      <c r="N91" s="76">
        <v>15000</v>
      </c>
      <c r="O91" s="76">
        <v>570000</v>
      </c>
      <c r="P91" s="235" t="s">
        <v>226</v>
      </c>
    </row>
    <row r="92" spans="1:16">
      <c r="A92" s="239"/>
      <c r="B92" s="225"/>
      <c r="C92" s="242"/>
      <c r="D92" s="223"/>
      <c r="E92" s="223"/>
      <c r="F92" s="77" t="s">
        <v>227</v>
      </c>
      <c r="G92" s="77">
        <v>7</v>
      </c>
      <c r="H92" s="77" t="s">
        <v>25</v>
      </c>
      <c r="I92" s="223"/>
      <c r="J92" s="223"/>
      <c r="K92" s="223"/>
      <c r="L92" s="223"/>
      <c r="M92" s="225"/>
      <c r="N92" s="77">
        <v>21000</v>
      </c>
      <c r="O92" s="77">
        <v>147000</v>
      </c>
      <c r="P92" s="227"/>
    </row>
    <row r="93" spans="1:16">
      <c r="A93" s="239"/>
      <c r="B93" s="225"/>
      <c r="C93" s="242"/>
      <c r="D93" s="223"/>
      <c r="E93" s="223"/>
      <c r="F93" s="77" t="s">
        <v>31</v>
      </c>
      <c r="G93" s="77">
        <v>38</v>
      </c>
      <c r="H93" s="77" t="s">
        <v>25</v>
      </c>
      <c r="I93" s="223"/>
      <c r="J93" s="223"/>
      <c r="K93" s="223"/>
      <c r="L93" s="223"/>
      <c r="M93" s="225"/>
      <c r="N93" s="77">
        <v>9000</v>
      </c>
      <c r="O93" s="77">
        <v>342000</v>
      </c>
      <c r="P93" s="227"/>
    </row>
    <row r="94" spans="1:16">
      <c r="A94" s="239"/>
      <c r="B94" s="225"/>
      <c r="C94" s="242"/>
      <c r="D94" s="223"/>
      <c r="E94" s="223"/>
      <c r="F94" s="77" t="s">
        <v>228</v>
      </c>
      <c r="G94" s="77">
        <v>23</v>
      </c>
      <c r="H94" s="77" t="s">
        <v>25</v>
      </c>
      <c r="I94" s="223"/>
      <c r="J94" s="223"/>
      <c r="K94" s="223"/>
      <c r="L94" s="223"/>
      <c r="M94" s="225"/>
      <c r="N94" s="77">
        <v>9000</v>
      </c>
      <c r="O94" s="77">
        <v>207000</v>
      </c>
      <c r="P94" s="227"/>
    </row>
    <row r="95" spans="1:16">
      <c r="A95" s="239"/>
      <c r="B95" s="225"/>
      <c r="C95" s="242"/>
      <c r="D95" s="223"/>
      <c r="E95" s="223"/>
      <c r="F95" s="77" t="s">
        <v>229</v>
      </c>
      <c r="G95" s="77">
        <v>15</v>
      </c>
      <c r="H95" s="77" t="s">
        <v>25</v>
      </c>
      <c r="I95" s="223"/>
      <c r="J95" s="223"/>
      <c r="K95" s="223"/>
      <c r="L95" s="223"/>
      <c r="M95" s="225"/>
      <c r="N95" s="77">
        <v>9000</v>
      </c>
      <c r="O95" s="77">
        <v>135000</v>
      </c>
      <c r="P95" s="227"/>
    </row>
    <row r="96" spans="1:16">
      <c r="A96" s="239"/>
      <c r="B96" s="225"/>
      <c r="C96" s="242"/>
      <c r="D96" s="223"/>
      <c r="E96" s="223"/>
      <c r="F96" s="77" t="s">
        <v>148</v>
      </c>
      <c r="G96" s="77">
        <v>29</v>
      </c>
      <c r="H96" s="77" t="s">
        <v>25</v>
      </c>
      <c r="I96" s="223"/>
      <c r="J96" s="223"/>
      <c r="K96" s="223"/>
      <c r="L96" s="223"/>
      <c r="M96" s="225"/>
      <c r="N96" s="77">
        <v>9000</v>
      </c>
      <c r="O96" s="77">
        <v>261000</v>
      </c>
      <c r="P96" s="227"/>
    </row>
    <row r="97" spans="1:16">
      <c r="A97" s="239"/>
      <c r="B97" s="225"/>
      <c r="C97" s="242"/>
      <c r="D97" s="223"/>
      <c r="E97" s="223"/>
      <c r="F97" s="77" t="s">
        <v>230</v>
      </c>
      <c r="G97" s="77">
        <v>538</v>
      </c>
      <c r="H97" s="77" t="s">
        <v>25</v>
      </c>
      <c r="I97" s="223"/>
      <c r="J97" s="223"/>
      <c r="K97" s="223"/>
      <c r="L97" s="223"/>
      <c r="M97" s="225"/>
      <c r="N97" s="77">
        <v>3000</v>
      </c>
      <c r="O97" s="77">
        <v>1614000</v>
      </c>
      <c r="P97" s="227"/>
    </row>
    <row r="98" spans="1:16" ht="15.75" thickBot="1">
      <c r="A98" s="240"/>
      <c r="B98" s="226"/>
      <c r="C98" s="243"/>
      <c r="D98" s="224"/>
      <c r="E98" s="224"/>
      <c r="F98" s="78" t="s">
        <v>33</v>
      </c>
      <c r="G98" s="78">
        <v>9</v>
      </c>
      <c r="H98" s="78" t="s">
        <v>25</v>
      </c>
      <c r="I98" s="224"/>
      <c r="J98" s="224"/>
      <c r="K98" s="224"/>
      <c r="L98" s="224"/>
      <c r="M98" s="226"/>
      <c r="N98" s="78">
        <v>9000</v>
      </c>
      <c r="O98" s="78">
        <v>81000</v>
      </c>
      <c r="P98" s="228"/>
    </row>
    <row r="99" spans="1:16">
      <c r="A99" s="238">
        <v>13</v>
      </c>
      <c r="B99" s="234" t="s">
        <v>263</v>
      </c>
      <c r="C99" s="241">
        <v>44930</v>
      </c>
      <c r="D99" s="233" t="s">
        <v>220</v>
      </c>
      <c r="E99" s="233" t="s">
        <v>264</v>
      </c>
      <c r="F99" s="76" t="s">
        <v>222</v>
      </c>
      <c r="G99" s="76">
        <v>38</v>
      </c>
      <c r="H99" s="76" t="s">
        <v>25</v>
      </c>
      <c r="I99" s="233" t="s">
        <v>223</v>
      </c>
      <c r="J99" s="233" t="s">
        <v>265</v>
      </c>
      <c r="K99" s="233" t="s">
        <v>28</v>
      </c>
      <c r="L99" s="233" t="s">
        <v>225</v>
      </c>
      <c r="M99" s="234">
        <v>3411000</v>
      </c>
      <c r="N99" s="76">
        <v>15000</v>
      </c>
      <c r="O99" s="76">
        <v>570000</v>
      </c>
      <c r="P99" s="235" t="s">
        <v>226</v>
      </c>
    </row>
    <row r="100" spans="1:16">
      <c r="A100" s="239"/>
      <c r="B100" s="225"/>
      <c r="C100" s="242"/>
      <c r="D100" s="223"/>
      <c r="E100" s="223"/>
      <c r="F100" s="77" t="s">
        <v>227</v>
      </c>
      <c r="G100" s="77">
        <v>7</v>
      </c>
      <c r="H100" s="77" t="s">
        <v>25</v>
      </c>
      <c r="I100" s="223"/>
      <c r="J100" s="223"/>
      <c r="K100" s="223"/>
      <c r="L100" s="223"/>
      <c r="M100" s="225"/>
      <c r="N100" s="77">
        <v>21000</v>
      </c>
      <c r="O100" s="77">
        <v>147000</v>
      </c>
      <c r="P100" s="227"/>
    </row>
    <row r="101" spans="1:16">
      <c r="A101" s="239"/>
      <c r="B101" s="225"/>
      <c r="C101" s="242"/>
      <c r="D101" s="223"/>
      <c r="E101" s="223"/>
      <c r="F101" s="77" t="s">
        <v>31</v>
      </c>
      <c r="G101" s="77">
        <v>38</v>
      </c>
      <c r="H101" s="77" t="s">
        <v>25</v>
      </c>
      <c r="I101" s="223"/>
      <c r="J101" s="223"/>
      <c r="K101" s="223"/>
      <c r="L101" s="223"/>
      <c r="M101" s="225"/>
      <c r="N101" s="77">
        <v>9000</v>
      </c>
      <c r="O101" s="77">
        <v>342000</v>
      </c>
      <c r="P101" s="227"/>
    </row>
    <row r="102" spans="1:16">
      <c r="A102" s="239"/>
      <c r="B102" s="225"/>
      <c r="C102" s="242"/>
      <c r="D102" s="223"/>
      <c r="E102" s="223"/>
      <c r="F102" s="77" t="s">
        <v>228</v>
      </c>
      <c r="G102" s="77">
        <v>24</v>
      </c>
      <c r="H102" s="77" t="s">
        <v>25</v>
      </c>
      <c r="I102" s="223"/>
      <c r="J102" s="223"/>
      <c r="K102" s="223"/>
      <c r="L102" s="223"/>
      <c r="M102" s="225"/>
      <c r="N102" s="77">
        <v>9000</v>
      </c>
      <c r="O102" s="77">
        <v>216000</v>
      </c>
      <c r="P102" s="227"/>
    </row>
    <row r="103" spans="1:16">
      <c r="A103" s="239"/>
      <c r="B103" s="225"/>
      <c r="C103" s="242"/>
      <c r="D103" s="223"/>
      <c r="E103" s="223"/>
      <c r="F103" s="77" t="s">
        <v>229</v>
      </c>
      <c r="G103" s="77">
        <v>15</v>
      </c>
      <c r="H103" s="77" t="s">
        <v>25</v>
      </c>
      <c r="I103" s="223"/>
      <c r="J103" s="223"/>
      <c r="K103" s="223"/>
      <c r="L103" s="223"/>
      <c r="M103" s="225"/>
      <c r="N103" s="77">
        <v>9000</v>
      </c>
      <c r="O103" s="77">
        <v>135000</v>
      </c>
      <c r="P103" s="227"/>
    </row>
    <row r="104" spans="1:16">
      <c r="A104" s="239"/>
      <c r="B104" s="225"/>
      <c r="C104" s="242"/>
      <c r="D104" s="223"/>
      <c r="E104" s="223"/>
      <c r="F104" s="77" t="s">
        <v>148</v>
      </c>
      <c r="G104" s="77">
        <v>29</v>
      </c>
      <c r="H104" s="77" t="s">
        <v>25</v>
      </c>
      <c r="I104" s="223"/>
      <c r="J104" s="223"/>
      <c r="K104" s="223"/>
      <c r="L104" s="223"/>
      <c r="M104" s="225"/>
      <c r="N104" s="77">
        <v>9000</v>
      </c>
      <c r="O104" s="77">
        <v>261000</v>
      </c>
      <c r="P104" s="227"/>
    </row>
    <row r="105" spans="1:16">
      <c r="A105" s="239"/>
      <c r="B105" s="225"/>
      <c r="C105" s="242"/>
      <c r="D105" s="223"/>
      <c r="E105" s="223"/>
      <c r="F105" s="77" t="s">
        <v>230</v>
      </c>
      <c r="G105" s="77">
        <v>538</v>
      </c>
      <c r="H105" s="77" t="s">
        <v>25</v>
      </c>
      <c r="I105" s="223"/>
      <c r="J105" s="223"/>
      <c r="K105" s="223"/>
      <c r="L105" s="223"/>
      <c r="M105" s="225"/>
      <c r="N105" s="77">
        <v>3000</v>
      </c>
      <c r="O105" s="77">
        <v>1614000</v>
      </c>
      <c r="P105" s="227"/>
    </row>
    <row r="106" spans="1:16" ht="15.75" thickBot="1">
      <c r="A106" s="240"/>
      <c r="B106" s="226"/>
      <c r="C106" s="243"/>
      <c r="D106" s="224"/>
      <c r="E106" s="224"/>
      <c r="F106" s="78" t="s">
        <v>33</v>
      </c>
      <c r="G106" s="78">
        <v>14</v>
      </c>
      <c r="H106" s="78" t="s">
        <v>25</v>
      </c>
      <c r="I106" s="224"/>
      <c r="J106" s="224"/>
      <c r="K106" s="224"/>
      <c r="L106" s="224"/>
      <c r="M106" s="226"/>
      <c r="N106" s="78">
        <v>9000</v>
      </c>
      <c r="O106" s="78">
        <v>126000</v>
      </c>
      <c r="P106" s="228"/>
    </row>
    <row r="107" spans="1:16">
      <c r="A107" s="238">
        <v>14</v>
      </c>
      <c r="B107" s="234" t="s">
        <v>266</v>
      </c>
      <c r="C107" s="241">
        <v>44930</v>
      </c>
      <c r="D107" s="233" t="s">
        <v>220</v>
      </c>
      <c r="E107" s="233" t="s">
        <v>267</v>
      </c>
      <c r="F107" s="76" t="s">
        <v>222</v>
      </c>
      <c r="G107" s="76">
        <v>38</v>
      </c>
      <c r="H107" s="76" t="s">
        <v>25</v>
      </c>
      <c r="I107" s="233" t="s">
        <v>223</v>
      </c>
      <c r="J107" s="233" t="s">
        <v>268</v>
      </c>
      <c r="K107" s="233" t="s">
        <v>28</v>
      </c>
      <c r="L107" s="233" t="s">
        <v>225</v>
      </c>
      <c r="M107" s="234">
        <v>3339000</v>
      </c>
      <c r="N107" s="76">
        <v>15000</v>
      </c>
      <c r="O107" s="76">
        <v>570000</v>
      </c>
      <c r="P107" s="235" t="s">
        <v>226</v>
      </c>
    </row>
    <row r="108" spans="1:16">
      <c r="A108" s="239"/>
      <c r="B108" s="225"/>
      <c r="C108" s="242"/>
      <c r="D108" s="223"/>
      <c r="E108" s="223"/>
      <c r="F108" s="77" t="s">
        <v>227</v>
      </c>
      <c r="G108" s="77">
        <v>7</v>
      </c>
      <c r="H108" s="77" t="s">
        <v>25</v>
      </c>
      <c r="I108" s="223"/>
      <c r="J108" s="223"/>
      <c r="K108" s="223"/>
      <c r="L108" s="223"/>
      <c r="M108" s="225"/>
      <c r="N108" s="77">
        <v>21000</v>
      </c>
      <c r="O108" s="77">
        <v>147000</v>
      </c>
      <c r="P108" s="227"/>
    </row>
    <row r="109" spans="1:16">
      <c r="A109" s="239"/>
      <c r="B109" s="225"/>
      <c r="C109" s="242"/>
      <c r="D109" s="223"/>
      <c r="E109" s="223"/>
      <c r="F109" s="77" t="s">
        <v>31</v>
      </c>
      <c r="G109" s="77">
        <v>38</v>
      </c>
      <c r="H109" s="77" t="s">
        <v>25</v>
      </c>
      <c r="I109" s="223"/>
      <c r="J109" s="223"/>
      <c r="K109" s="223"/>
      <c r="L109" s="223"/>
      <c r="M109" s="225"/>
      <c r="N109" s="77">
        <v>9000</v>
      </c>
      <c r="O109" s="77">
        <v>342000</v>
      </c>
      <c r="P109" s="227"/>
    </row>
    <row r="110" spans="1:16">
      <c r="A110" s="239"/>
      <c r="B110" s="225"/>
      <c r="C110" s="242"/>
      <c r="D110" s="223"/>
      <c r="E110" s="223"/>
      <c r="F110" s="77" t="s">
        <v>228</v>
      </c>
      <c r="G110" s="77">
        <v>23</v>
      </c>
      <c r="H110" s="77" t="s">
        <v>25</v>
      </c>
      <c r="I110" s="223"/>
      <c r="J110" s="223"/>
      <c r="K110" s="223"/>
      <c r="L110" s="223"/>
      <c r="M110" s="225"/>
      <c r="N110" s="77">
        <v>9000</v>
      </c>
      <c r="O110" s="77">
        <v>207000</v>
      </c>
      <c r="P110" s="227"/>
    </row>
    <row r="111" spans="1:16">
      <c r="A111" s="239"/>
      <c r="B111" s="225"/>
      <c r="C111" s="242"/>
      <c r="D111" s="223"/>
      <c r="E111" s="223"/>
      <c r="F111" s="77" t="s">
        <v>229</v>
      </c>
      <c r="G111" s="77">
        <v>15</v>
      </c>
      <c r="H111" s="77" t="s">
        <v>25</v>
      </c>
      <c r="I111" s="223"/>
      <c r="J111" s="223"/>
      <c r="K111" s="223"/>
      <c r="L111" s="223"/>
      <c r="M111" s="225"/>
      <c r="N111" s="77">
        <v>9000</v>
      </c>
      <c r="O111" s="77">
        <v>135000</v>
      </c>
      <c r="P111" s="227"/>
    </row>
    <row r="112" spans="1:16">
      <c r="A112" s="239"/>
      <c r="B112" s="225"/>
      <c r="C112" s="242"/>
      <c r="D112" s="223"/>
      <c r="E112" s="223"/>
      <c r="F112" s="77" t="s">
        <v>148</v>
      </c>
      <c r="G112" s="77">
        <v>29</v>
      </c>
      <c r="H112" s="77" t="s">
        <v>25</v>
      </c>
      <c r="I112" s="223"/>
      <c r="J112" s="223"/>
      <c r="K112" s="223"/>
      <c r="L112" s="223"/>
      <c r="M112" s="225"/>
      <c r="N112" s="77">
        <v>9000</v>
      </c>
      <c r="O112" s="77">
        <v>261000</v>
      </c>
      <c r="P112" s="227"/>
    </row>
    <row r="113" spans="1:16">
      <c r="A113" s="239"/>
      <c r="B113" s="225"/>
      <c r="C113" s="242"/>
      <c r="D113" s="223"/>
      <c r="E113" s="223"/>
      <c r="F113" s="77" t="s">
        <v>230</v>
      </c>
      <c r="G113" s="77">
        <v>538</v>
      </c>
      <c r="H113" s="77" t="s">
        <v>25</v>
      </c>
      <c r="I113" s="223"/>
      <c r="J113" s="223"/>
      <c r="K113" s="223"/>
      <c r="L113" s="223"/>
      <c r="M113" s="225"/>
      <c r="N113" s="77">
        <v>3000</v>
      </c>
      <c r="O113" s="77">
        <v>1614000</v>
      </c>
      <c r="P113" s="227"/>
    </row>
    <row r="114" spans="1:16" ht="15.75" thickBot="1">
      <c r="A114" s="240"/>
      <c r="B114" s="226"/>
      <c r="C114" s="243"/>
      <c r="D114" s="224"/>
      <c r="E114" s="224"/>
      <c r="F114" s="78" t="s">
        <v>33</v>
      </c>
      <c r="G114" s="78">
        <v>7</v>
      </c>
      <c r="H114" s="78" t="s">
        <v>25</v>
      </c>
      <c r="I114" s="224"/>
      <c r="J114" s="224"/>
      <c r="K114" s="224"/>
      <c r="L114" s="224"/>
      <c r="M114" s="226"/>
      <c r="N114" s="78">
        <v>9000</v>
      </c>
      <c r="O114" s="78">
        <v>63000</v>
      </c>
      <c r="P114" s="228"/>
    </row>
    <row r="115" spans="1:16">
      <c r="A115" s="238">
        <v>15</v>
      </c>
      <c r="B115" s="234" t="s">
        <v>269</v>
      </c>
      <c r="C115" s="241">
        <v>44942</v>
      </c>
      <c r="D115" s="233" t="s">
        <v>220</v>
      </c>
      <c r="E115" s="233" t="s">
        <v>270</v>
      </c>
      <c r="F115" s="76" t="s">
        <v>222</v>
      </c>
      <c r="G115" s="76">
        <v>38</v>
      </c>
      <c r="H115" s="76" t="s">
        <v>25</v>
      </c>
      <c r="I115" s="233" t="s">
        <v>223</v>
      </c>
      <c r="J115" s="233" t="s">
        <v>271</v>
      </c>
      <c r="K115" s="233" t="s">
        <v>28</v>
      </c>
      <c r="L115" s="233" t="s">
        <v>225</v>
      </c>
      <c r="M115" s="234">
        <v>3339000</v>
      </c>
      <c r="N115" s="76">
        <v>15000</v>
      </c>
      <c r="O115" s="76">
        <v>570000</v>
      </c>
      <c r="P115" s="235" t="s">
        <v>226</v>
      </c>
    </row>
    <row r="116" spans="1:16">
      <c r="A116" s="239"/>
      <c r="B116" s="225"/>
      <c r="C116" s="242"/>
      <c r="D116" s="223"/>
      <c r="E116" s="223"/>
      <c r="F116" s="77" t="s">
        <v>227</v>
      </c>
      <c r="G116" s="77">
        <v>7</v>
      </c>
      <c r="H116" s="77" t="s">
        <v>25</v>
      </c>
      <c r="I116" s="223"/>
      <c r="J116" s="223"/>
      <c r="K116" s="223"/>
      <c r="L116" s="223"/>
      <c r="M116" s="225"/>
      <c r="N116" s="77">
        <v>21000</v>
      </c>
      <c r="O116" s="77">
        <v>147000</v>
      </c>
      <c r="P116" s="227"/>
    </row>
    <row r="117" spans="1:16">
      <c r="A117" s="239"/>
      <c r="B117" s="225"/>
      <c r="C117" s="242"/>
      <c r="D117" s="223"/>
      <c r="E117" s="223"/>
      <c r="F117" s="77" t="s">
        <v>31</v>
      </c>
      <c r="G117" s="77">
        <v>38</v>
      </c>
      <c r="H117" s="77" t="s">
        <v>25</v>
      </c>
      <c r="I117" s="223"/>
      <c r="J117" s="223"/>
      <c r="K117" s="223"/>
      <c r="L117" s="223"/>
      <c r="M117" s="225"/>
      <c r="N117" s="77">
        <v>9000</v>
      </c>
      <c r="O117" s="77">
        <v>342000</v>
      </c>
      <c r="P117" s="227"/>
    </row>
    <row r="118" spans="1:16">
      <c r="A118" s="239"/>
      <c r="B118" s="225"/>
      <c r="C118" s="242"/>
      <c r="D118" s="223"/>
      <c r="E118" s="223"/>
      <c r="F118" s="77" t="s">
        <v>228</v>
      </c>
      <c r="G118" s="77">
        <v>23</v>
      </c>
      <c r="H118" s="77" t="s">
        <v>25</v>
      </c>
      <c r="I118" s="223"/>
      <c r="J118" s="223"/>
      <c r="K118" s="223"/>
      <c r="L118" s="223"/>
      <c r="M118" s="225"/>
      <c r="N118" s="77">
        <v>9000</v>
      </c>
      <c r="O118" s="77">
        <v>207000</v>
      </c>
      <c r="P118" s="227"/>
    </row>
    <row r="119" spans="1:16">
      <c r="A119" s="239"/>
      <c r="B119" s="225"/>
      <c r="C119" s="242"/>
      <c r="D119" s="223"/>
      <c r="E119" s="223"/>
      <c r="F119" s="77" t="s">
        <v>229</v>
      </c>
      <c r="G119" s="77">
        <v>15</v>
      </c>
      <c r="H119" s="77" t="s">
        <v>25</v>
      </c>
      <c r="I119" s="223"/>
      <c r="J119" s="223"/>
      <c r="K119" s="223"/>
      <c r="L119" s="223"/>
      <c r="M119" s="225"/>
      <c r="N119" s="77">
        <v>9000</v>
      </c>
      <c r="O119" s="77">
        <v>135000</v>
      </c>
      <c r="P119" s="227"/>
    </row>
    <row r="120" spans="1:16">
      <c r="A120" s="239"/>
      <c r="B120" s="225"/>
      <c r="C120" s="242"/>
      <c r="D120" s="223"/>
      <c r="E120" s="223"/>
      <c r="F120" s="77" t="s">
        <v>148</v>
      </c>
      <c r="G120" s="77">
        <v>29</v>
      </c>
      <c r="H120" s="77" t="s">
        <v>25</v>
      </c>
      <c r="I120" s="223"/>
      <c r="J120" s="223"/>
      <c r="K120" s="223"/>
      <c r="L120" s="223"/>
      <c r="M120" s="225"/>
      <c r="N120" s="77">
        <v>9000</v>
      </c>
      <c r="O120" s="77">
        <v>261000</v>
      </c>
      <c r="P120" s="227"/>
    </row>
    <row r="121" spans="1:16">
      <c r="A121" s="239"/>
      <c r="B121" s="225"/>
      <c r="C121" s="242"/>
      <c r="D121" s="223"/>
      <c r="E121" s="223"/>
      <c r="F121" s="77" t="s">
        <v>230</v>
      </c>
      <c r="G121" s="77">
        <v>538</v>
      </c>
      <c r="H121" s="77" t="s">
        <v>25</v>
      </c>
      <c r="I121" s="223"/>
      <c r="J121" s="223"/>
      <c r="K121" s="223"/>
      <c r="L121" s="223"/>
      <c r="M121" s="225"/>
      <c r="N121" s="77">
        <v>3000</v>
      </c>
      <c r="O121" s="77">
        <v>1614000</v>
      </c>
      <c r="P121" s="227"/>
    </row>
    <row r="122" spans="1:16" ht="15.75" thickBot="1">
      <c r="A122" s="240"/>
      <c r="B122" s="226"/>
      <c r="C122" s="243"/>
      <c r="D122" s="224"/>
      <c r="E122" s="224"/>
      <c r="F122" s="78" t="s">
        <v>33</v>
      </c>
      <c r="G122" s="78">
        <v>7</v>
      </c>
      <c r="H122" s="78" t="s">
        <v>25</v>
      </c>
      <c r="I122" s="224"/>
      <c r="J122" s="224"/>
      <c r="K122" s="224"/>
      <c r="L122" s="224"/>
      <c r="M122" s="226"/>
      <c r="N122" s="78">
        <v>9000</v>
      </c>
      <c r="O122" s="78">
        <v>63000</v>
      </c>
      <c r="P122" s="228"/>
    </row>
    <row r="123" spans="1:16">
      <c r="A123" s="238">
        <v>16</v>
      </c>
      <c r="B123" s="234" t="s">
        <v>272</v>
      </c>
      <c r="C123" s="241">
        <v>44949</v>
      </c>
      <c r="D123" s="233" t="s">
        <v>220</v>
      </c>
      <c r="E123" s="233" t="s">
        <v>273</v>
      </c>
      <c r="F123" s="76" t="s">
        <v>222</v>
      </c>
      <c r="G123" s="76">
        <v>7</v>
      </c>
      <c r="H123" s="76" t="s">
        <v>25</v>
      </c>
      <c r="I123" s="233" t="s">
        <v>223</v>
      </c>
      <c r="J123" s="233" t="s">
        <v>271</v>
      </c>
      <c r="K123" s="233" t="s">
        <v>28</v>
      </c>
      <c r="L123" s="233" t="s">
        <v>225</v>
      </c>
      <c r="M123" s="234">
        <v>2652000</v>
      </c>
      <c r="N123" s="76">
        <v>15000</v>
      </c>
      <c r="O123" s="76">
        <v>105000</v>
      </c>
      <c r="P123" s="235" t="s">
        <v>226</v>
      </c>
    </row>
    <row r="124" spans="1:16">
      <c r="A124" s="239"/>
      <c r="B124" s="225"/>
      <c r="C124" s="242"/>
      <c r="D124" s="223"/>
      <c r="E124" s="223"/>
      <c r="F124" s="77" t="s">
        <v>227</v>
      </c>
      <c r="G124" s="77">
        <v>5</v>
      </c>
      <c r="H124" s="77" t="s">
        <v>25</v>
      </c>
      <c r="I124" s="223"/>
      <c r="J124" s="223"/>
      <c r="K124" s="223"/>
      <c r="L124" s="223"/>
      <c r="M124" s="225"/>
      <c r="N124" s="77">
        <v>21000</v>
      </c>
      <c r="O124" s="77">
        <v>105000</v>
      </c>
      <c r="P124" s="227"/>
    </row>
    <row r="125" spans="1:16">
      <c r="A125" s="239"/>
      <c r="B125" s="225"/>
      <c r="C125" s="242"/>
      <c r="D125" s="223"/>
      <c r="E125" s="223"/>
      <c r="F125" s="77" t="s">
        <v>31</v>
      </c>
      <c r="G125" s="77">
        <v>18</v>
      </c>
      <c r="H125" s="77" t="s">
        <v>25</v>
      </c>
      <c r="I125" s="223"/>
      <c r="J125" s="223"/>
      <c r="K125" s="223"/>
      <c r="L125" s="223"/>
      <c r="M125" s="225"/>
      <c r="N125" s="77">
        <v>9000</v>
      </c>
      <c r="O125" s="77">
        <v>162000</v>
      </c>
      <c r="P125" s="227"/>
    </row>
    <row r="126" spans="1:16">
      <c r="A126" s="239"/>
      <c r="B126" s="225"/>
      <c r="C126" s="242"/>
      <c r="D126" s="223"/>
      <c r="E126" s="223"/>
      <c r="F126" s="77" t="s">
        <v>228</v>
      </c>
      <c r="G126" s="77">
        <v>23</v>
      </c>
      <c r="H126" s="77" t="s">
        <v>25</v>
      </c>
      <c r="I126" s="223"/>
      <c r="J126" s="223"/>
      <c r="K126" s="223"/>
      <c r="L126" s="223"/>
      <c r="M126" s="225"/>
      <c r="N126" s="77">
        <v>9000</v>
      </c>
      <c r="O126" s="77">
        <v>207000</v>
      </c>
      <c r="P126" s="227"/>
    </row>
    <row r="127" spans="1:16">
      <c r="A127" s="239"/>
      <c r="B127" s="225"/>
      <c r="C127" s="242"/>
      <c r="D127" s="223"/>
      <c r="E127" s="223"/>
      <c r="F127" s="77" t="s">
        <v>229</v>
      </c>
      <c r="G127" s="77">
        <v>15</v>
      </c>
      <c r="H127" s="77" t="s">
        <v>25</v>
      </c>
      <c r="I127" s="223"/>
      <c r="J127" s="223"/>
      <c r="K127" s="223"/>
      <c r="L127" s="223"/>
      <c r="M127" s="225"/>
      <c r="N127" s="77">
        <v>9000</v>
      </c>
      <c r="O127" s="77">
        <v>135000</v>
      </c>
      <c r="P127" s="227"/>
    </row>
    <row r="128" spans="1:16">
      <c r="A128" s="239"/>
      <c r="B128" s="225"/>
      <c r="C128" s="242"/>
      <c r="D128" s="223"/>
      <c r="E128" s="223"/>
      <c r="F128" s="77" t="s">
        <v>148</v>
      </c>
      <c r="G128" s="77">
        <v>29</v>
      </c>
      <c r="H128" s="77" t="s">
        <v>25</v>
      </c>
      <c r="I128" s="223"/>
      <c r="J128" s="223"/>
      <c r="K128" s="223"/>
      <c r="L128" s="223"/>
      <c r="M128" s="225"/>
      <c r="N128" s="77">
        <v>9000</v>
      </c>
      <c r="O128" s="77">
        <v>261000</v>
      </c>
      <c r="P128" s="227"/>
    </row>
    <row r="129" spans="1:16">
      <c r="A129" s="239"/>
      <c r="B129" s="225"/>
      <c r="C129" s="242"/>
      <c r="D129" s="223"/>
      <c r="E129" s="223"/>
      <c r="F129" s="77" t="s">
        <v>230</v>
      </c>
      <c r="G129" s="77">
        <v>538</v>
      </c>
      <c r="H129" s="77" t="s">
        <v>25</v>
      </c>
      <c r="I129" s="223"/>
      <c r="J129" s="223"/>
      <c r="K129" s="223"/>
      <c r="L129" s="223"/>
      <c r="M129" s="225"/>
      <c r="N129" s="77">
        <v>3000</v>
      </c>
      <c r="O129" s="77">
        <v>1614000</v>
      </c>
      <c r="P129" s="227"/>
    </row>
    <row r="130" spans="1:16" ht="15.75" thickBot="1">
      <c r="A130" s="240"/>
      <c r="B130" s="226"/>
      <c r="C130" s="243"/>
      <c r="D130" s="224"/>
      <c r="E130" s="224"/>
      <c r="F130" s="78" t="s">
        <v>33</v>
      </c>
      <c r="G130" s="78">
        <v>7</v>
      </c>
      <c r="H130" s="78" t="s">
        <v>25</v>
      </c>
      <c r="I130" s="224"/>
      <c r="J130" s="224"/>
      <c r="K130" s="224"/>
      <c r="L130" s="224"/>
      <c r="M130" s="226"/>
      <c r="N130" s="78">
        <v>9000</v>
      </c>
      <c r="O130" s="78">
        <v>63000</v>
      </c>
      <c r="P130" s="228"/>
    </row>
    <row r="131" spans="1:16">
      <c r="A131" s="238">
        <v>17</v>
      </c>
      <c r="B131" s="234" t="s">
        <v>274</v>
      </c>
      <c r="C131" s="241">
        <v>44949</v>
      </c>
      <c r="D131" s="233" t="s">
        <v>220</v>
      </c>
      <c r="E131" s="233" t="s">
        <v>275</v>
      </c>
      <c r="F131" s="76" t="s">
        <v>222</v>
      </c>
      <c r="G131" s="76">
        <v>7</v>
      </c>
      <c r="H131" s="76" t="s">
        <v>25</v>
      </c>
      <c r="I131" s="233" t="s">
        <v>223</v>
      </c>
      <c r="J131" s="233" t="s">
        <v>253</v>
      </c>
      <c r="K131" s="233" t="s">
        <v>28</v>
      </c>
      <c r="L131" s="233" t="s">
        <v>225</v>
      </c>
      <c r="M131" s="234">
        <v>2751000</v>
      </c>
      <c r="N131" s="76">
        <v>15000</v>
      </c>
      <c r="O131" s="76">
        <v>105000</v>
      </c>
      <c r="P131" s="235" t="s">
        <v>226</v>
      </c>
    </row>
    <row r="132" spans="1:16">
      <c r="A132" s="239"/>
      <c r="B132" s="225"/>
      <c r="C132" s="242"/>
      <c r="D132" s="223"/>
      <c r="E132" s="223"/>
      <c r="F132" s="77" t="s">
        <v>227</v>
      </c>
      <c r="G132" s="77">
        <v>5</v>
      </c>
      <c r="H132" s="77" t="s">
        <v>25</v>
      </c>
      <c r="I132" s="223"/>
      <c r="J132" s="223"/>
      <c r="K132" s="223"/>
      <c r="L132" s="223"/>
      <c r="M132" s="225"/>
      <c r="N132" s="77">
        <v>21000</v>
      </c>
      <c r="O132" s="77">
        <v>105000</v>
      </c>
      <c r="P132" s="227"/>
    </row>
    <row r="133" spans="1:16">
      <c r="A133" s="239"/>
      <c r="B133" s="225"/>
      <c r="C133" s="242"/>
      <c r="D133" s="223"/>
      <c r="E133" s="223"/>
      <c r="F133" s="77" t="s">
        <v>31</v>
      </c>
      <c r="G133" s="77">
        <v>29</v>
      </c>
      <c r="H133" s="77" t="s">
        <v>25</v>
      </c>
      <c r="I133" s="223"/>
      <c r="J133" s="223"/>
      <c r="K133" s="223"/>
      <c r="L133" s="223"/>
      <c r="M133" s="225"/>
      <c r="N133" s="77">
        <v>9000</v>
      </c>
      <c r="O133" s="77">
        <v>261000</v>
      </c>
      <c r="P133" s="227"/>
    </row>
    <row r="134" spans="1:16">
      <c r="A134" s="239"/>
      <c r="B134" s="225"/>
      <c r="C134" s="242"/>
      <c r="D134" s="223"/>
      <c r="E134" s="223"/>
      <c r="F134" s="77" t="s">
        <v>228</v>
      </c>
      <c r="G134" s="77">
        <v>23</v>
      </c>
      <c r="H134" s="77" t="s">
        <v>25</v>
      </c>
      <c r="I134" s="223"/>
      <c r="J134" s="223"/>
      <c r="K134" s="223"/>
      <c r="L134" s="223"/>
      <c r="M134" s="225"/>
      <c r="N134" s="77">
        <v>9000</v>
      </c>
      <c r="O134" s="77">
        <v>207000</v>
      </c>
      <c r="P134" s="227"/>
    </row>
    <row r="135" spans="1:16">
      <c r="A135" s="239"/>
      <c r="B135" s="225"/>
      <c r="C135" s="242"/>
      <c r="D135" s="223"/>
      <c r="E135" s="223"/>
      <c r="F135" s="77" t="s">
        <v>229</v>
      </c>
      <c r="G135" s="77">
        <v>15</v>
      </c>
      <c r="H135" s="77" t="s">
        <v>25</v>
      </c>
      <c r="I135" s="223"/>
      <c r="J135" s="223"/>
      <c r="K135" s="223"/>
      <c r="L135" s="223"/>
      <c r="M135" s="225"/>
      <c r="N135" s="77">
        <v>9000</v>
      </c>
      <c r="O135" s="77">
        <v>135000</v>
      </c>
      <c r="P135" s="227"/>
    </row>
    <row r="136" spans="1:16">
      <c r="A136" s="239"/>
      <c r="B136" s="225"/>
      <c r="C136" s="242"/>
      <c r="D136" s="223"/>
      <c r="E136" s="223"/>
      <c r="F136" s="77" t="s">
        <v>148</v>
      </c>
      <c r="G136" s="77">
        <v>29</v>
      </c>
      <c r="H136" s="77" t="s">
        <v>25</v>
      </c>
      <c r="I136" s="223"/>
      <c r="J136" s="223"/>
      <c r="K136" s="223"/>
      <c r="L136" s="223"/>
      <c r="M136" s="225"/>
      <c r="N136" s="77">
        <v>9000</v>
      </c>
      <c r="O136" s="77">
        <v>261000</v>
      </c>
      <c r="P136" s="227"/>
    </row>
    <row r="137" spans="1:16">
      <c r="A137" s="239"/>
      <c r="B137" s="225"/>
      <c r="C137" s="242"/>
      <c r="D137" s="223"/>
      <c r="E137" s="223"/>
      <c r="F137" s="77" t="s">
        <v>230</v>
      </c>
      <c r="G137" s="77">
        <v>538</v>
      </c>
      <c r="H137" s="77" t="s">
        <v>25</v>
      </c>
      <c r="I137" s="223"/>
      <c r="J137" s="223"/>
      <c r="K137" s="223"/>
      <c r="L137" s="223"/>
      <c r="M137" s="225"/>
      <c r="N137" s="77">
        <v>3000</v>
      </c>
      <c r="O137" s="77">
        <v>1614000</v>
      </c>
      <c r="P137" s="227"/>
    </row>
    <row r="138" spans="1:16" ht="15.75" thickBot="1">
      <c r="A138" s="240"/>
      <c r="B138" s="226"/>
      <c r="C138" s="243"/>
      <c r="D138" s="224"/>
      <c r="E138" s="224"/>
      <c r="F138" s="78" t="s">
        <v>33</v>
      </c>
      <c r="G138" s="78">
        <v>7</v>
      </c>
      <c r="H138" s="78" t="s">
        <v>25</v>
      </c>
      <c r="I138" s="224"/>
      <c r="J138" s="224"/>
      <c r="K138" s="224"/>
      <c r="L138" s="224"/>
      <c r="M138" s="226"/>
      <c r="N138" s="78">
        <v>9000</v>
      </c>
      <c r="O138" s="78">
        <v>63000</v>
      </c>
      <c r="P138" s="228"/>
    </row>
    <row r="139" spans="1:16">
      <c r="A139" s="238">
        <v>18</v>
      </c>
      <c r="B139" s="234" t="s">
        <v>276</v>
      </c>
      <c r="C139" s="241">
        <v>44949</v>
      </c>
      <c r="D139" s="233" t="s">
        <v>220</v>
      </c>
      <c r="E139" s="233" t="s">
        <v>275</v>
      </c>
      <c r="F139" s="76" t="s">
        <v>222</v>
      </c>
      <c r="G139" s="76">
        <v>7</v>
      </c>
      <c r="H139" s="76" t="s">
        <v>25</v>
      </c>
      <c r="I139" s="233" t="s">
        <v>223</v>
      </c>
      <c r="J139" s="233" t="s">
        <v>253</v>
      </c>
      <c r="K139" s="233" t="s">
        <v>28</v>
      </c>
      <c r="L139" s="233" t="s">
        <v>225</v>
      </c>
      <c r="M139" s="234">
        <v>2751000</v>
      </c>
      <c r="N139" s="76">
        <v>15000</v>
      </c>
      <c r="O139" s="76">
        <v>105000</v>
      </c>
      <c r="P139" s="235" t="s">
        <v>226</v>
      </c>
    </row>
    <row r="140" spans="1:16">
      <c r="A140" s="239"/>
      <c r="B140" s="225"/>
      <c r="C140" s="242"/>
      <c r="D140" s="223"/>
      <c r="E140" s="223"/>
      <c r="F140" s="77" t="s">
        <v>227</v>
      </c>
      <c r="G140" s="77">
        <v>5</v>
      </c>
      <c r="H140" s="77" t="s">
        <v>25</v>
      </c>
      <c r="I140" s="223"/>
      <c r="J140" s="223"/>
      <c r="K140" s="223"/>
      <c r="L140" s="223"/>
      <c r="M140" s="225"/>
      <c r="N140" s="77">
        <v>21000</v>
      </c>
      <c r="O140" s="77">
        <v>105000</v>
      </c>
      <c r="P140" s="227"/>
    </row>
    <row r="141" spans="1:16">
      <c r="A141" s="239"/>
      <c r="B141" s="225"/>
      <c r="C141" s="242"/>
      <c r="D141" s="223"/>
      <c r="E141" s="223"/>
      <c r="F141" s="77" t="s">
        <v>31</v>
      </c>
      <c r="G141" s="77">
        <v>29</v>
      </c>
      <c r="H141" s="77" t="s">
        <v>25</v>
      </c>
      <c r="I141" s="223"/>
      <c r="J141" s="223"/>
      <c r="K141" s="223"/>
      <c r="L141" s="223"/>
      <c r="M141" s="225"/>
      <c r="N141" s="77">
        <v>9000</v>
      </c>
      <c r="O141" s="77">
        <v>261000</v>
      </c>
      <c r="P141" s="227"/>
    </row>
    <row r="142" spans="1:16">
      <c r="A142" s="239"/>
      <c r="B142" s="225"/>
      <c r="C142" s="242"/>
      <c r="D142" s="223"/>
      <c r="E142" s="223"/>
      <c r="F142" s="77" t="s">
        <v>228</v>
      </c>
      <c r="G142" s="77">
        <v>23</v>
      </c>
      <c r="H142" s="77" t="s">
        <v>25</v>
      </c>
      <c r="I142" s="223"/>
      <c r="J142" s="223"/>
      <c r="K142" s="223"/>
      <c r="L142" s="223"/>
      <c r="M142" s="225"/>
      <c r="N142" s="77">
        <v>9000</v>
      </c>
      <c r="O142" s="77">
        <v>207000</v>
      </c>
      <c r="P142" s="227"/>
    </row>
    <row r="143" spans="1:16">
      <c r="A143" s="239"/>
      <c r="B143" s="225"/>
      <c r="C143" s="242"/>
      <c r="D143" s="223"/>
      <c r="E143" s="223"/>
      <c r="F143" s="77" t="s">
        <v>229</v>
      </c>
      <c r="G143" s="77">
        <v>15</v>
      </c>
      <c r="H143" s="77" t="s">
        <v>25</v>
      </c>
      <c r="I143" s="223"/>
      <c r="J143" s="223"/>
      <c r="K143" s="223"/>
      <c r="L143" s="223"/>
      <c r="M143" s="225"/>
      <c r="N143" s="77">
        <v>9000</v>
      </c>
      <c r="O143" s="77">
        <v>135000</v>
      </c>
      <c r="P143" s="227"/>
    </row>
    <row r="144" spans="1:16">
      <c r="A144" s="239"/>
      <c r="B144" s="225"/>
      <c r="C144" s="242"/>
      <c r="D144" s="223"/>
      <c r="E144" s="223"/>
      <c r="F144" s="77" t="s">
        <v>148</v>
      </c>
      <c r="G144" s="77">
        <v>29</v>
      </c>
      <c r="H144" s="77" t="s">
        <v>25</v>
      </c>
      <c r="I144" s="223"/>
      <c r="J144" s="223"/>
      <c r="K144" s="223"/>
      <c r="L144" s="223"/>
      <c r="M144" s="225"/>
      <c r="N144" s="77">
        <v>9000</v>
      </c>
      <c r="O144" s="77">
        <v>261000</v>
      </c>
      <c r="P144" s="227"/>
    </row>
    <row r="145" spans="1:16">
      <c r="A145" s="239"/>
      <c r="B145" s="225"/>
      <c r="C145" s="242"/>
      <c r="D145" s="223"/>
      <c r="E145" s="223"/>
      <c r="F145" s="77" t="s">
        <v>230</v>
      </c>
      <c r="G145" s="77">
        <v>538</v>
      </c>
      <c r="H145" s="77" t="s">
        <v>25</v>
      </c>
      <c r="I145" s="223"/>
      <c r="J145" s="223"/>
      <c r="K145" s="223"/>
      <c r="L145" s="223"/>
      <c r="M145" s="225"/>
      <c r="N145" s="77">
        <v>3000</v>
      </c>
      <c r="O145" s="77">
        <v>1614000</v>
      </c>
      <c r="P145" s="227"/>
    </row>
    <row r="146" spans="1:16" ht="15.75" thickBot="1">
      <c r="A146" s="240"/>
      <c r="B146" s="226"/>
      <c r="C146" s="243"/>
      <c r="D146" s="224"/>
      <c r="E146" s="224"/>
      <c r="F146" s="78" t="s">
        <v>33</v>
      </c>
      <c r="G146" s="78">
        <v>7</v>
      </c>
      <c r="H146" s="78" t="s">
        <v>25</v>
      </c>
      <c r="I146" s="224"/>
      <c r="J146" s="224"/>
      <c r="K146" s="224"/>
      <c r="L146" s="224"/>
      <c r="M146" s="226"/>
      <c r="N146" s="78">
        <v>9000</v>
      </c>
      <c r="O146" s="78">
        <v>63000</v>
      </c>
      <c r="P146" s="228"/>
    </row>
    <row r="147" spans="1:16">
      <c r="A147" s="238">
        <v>19</v>
      </c>
      <c r="B147" s="234" t="s">
        <v>277</v>
      </c>
      <c r="C147" s="241">
        <v>44949</v>
      </c>
      <c r="D147" s="233" t="s">
        <v>220</v>
      </c>
      <c r="E147" s="233" t="s">
        <v>278</v>
      </c>
      <c r="F147" s="76" t="s">
        <v>222</v>
      </c>
      <c r="G147" s="76">
        <v>12</v>
      </c>
      <c r="H147" s="76" t="s">
        <v>25</v>
      </c>
      <c r="I147" s="233" t="s">
        <v>223</v>
      </c>
      <c r="J147" s="233" t="s">
        <v>279</v>
      </c>
      <c r="K147" s="233" t="s">
        <v>28</v>
      </c>
      <c r="L147" s="233" t="s">
        <v>225</v>
      </c>
      <c r="M147" s="234">
        <v>2826000</v>
      </c>
      <c r="N147" s="76">
        <v>15000</v>
      </c>
      <c r="O147" s="76">
        <v>180000</v>
      </c>
      <c r="P147" s="235" t="s">
        <v>226</v>
      </c>
    </row>
    <row r="148" spans="1:16">
      <c r="A148" s="239"/>
      <c r="B148" s="225"/>
      <c r="C148" s="242"/>
      <c r="D148" s="223"/>
      <c r="E148" s="223"/>
      <c r="F148" s="77" t="s">
        <v>227</v>
      </c>
      <c r="G148" s="77">
        <v>5</v>
      </c>
      <c r="H148" s="77" t="s">
        <v>25</v>
      </c>
      <c r="I148" s="223"/>
      <c r="J148" s="223"/>
      <c r="K148" s="223"/>
      <c r="L148" s="223"/>
      <c r="M148" s="225"/>
      <c r="N148" s="77">
        <v>21000</v>
      </c>
      <c r="O148" s="77">
        <v>105000</v>
      </c>
      <c r="P148" s="227"/>
    </row>
    <row r="149" spans="1:16">
      <c r="A149" s="239"/>
      <c r="B149" s="225"/>
      <c r="C149" s="242"/>
      <c r="D149" s="223"/>
      <c r="E149" s="223"/>
      <c r="F149" s="77" t="s">
        <v>31</v>
      </c>
      <c r="G149" s="77">
        <v>29</v>
      </c>
      <c r="H149" s="77" t="s">
        <v>25</v>
      </c>
      <c r="I149" s="223"/>
      <c r="J149" s="223"/>
      <c r="K149" s="223"/>
      <c r="L149" s="223"/>
      <c r="M149" s="225"/>
      <c r="N149" s="77">
        <v>9000</v>
      </c>
      <c r="O149" s="77">
        <v>261000</v>
      </c>
      <c r="P149" s="227"/>
    </row>
    <row r="150" spans="1:16">
      <c r="A150" s="239"/>
      <c r="B150" s="225"/>
      <c r="C150" s="242"/>
      <c r="D150" s="223"/>
      <c r="E150" s="223"/>
      <c r="F150" s="77" t="s">
        <v>228</v>
      </c>
      <c r="G150" s="77">
        <v>23</v>
      </c>
      <c r="H150" s="77" t="s">
        <v>25</v>
      </c>
      <c r="I150" s="223"/>
      <c r="J150" s="223"/>
      <c r="K150" s="223"/>
      <c r="L150" s="223"/>
      <c r="M150" s="225"/>
      <c r="N150" s="77">
        <v>9000</v>
      </c>
      <c r="O150" s="77">
        <v>207000</v>
      </c>
      <c r="P150" s="227"/>
    </row>
    <row r="151" spans="1:16">
      <c r="A151" s="239"/>
      <c r="B151" s="225"/>
      <c r="C151" s="242"/>
      <c r="D151" s="223"/>
      <c r="E151" s="223"/>
      <c r="F151" s="77" t="s">
        <v>229</v>
      </c>
      <c r="G151" s="77">
        <v>15</v>
      </c>
      <c r="H151" s="77" t="s">
        <v>25</v>
      </c>
      <c r="I151" s="223"/>
      <c r="J151" s="223"/>
      <c r="K151" s="223"/>
      <c r="L151" s="223"/>
      <c r="M151" s="225"/>
      <c r="N151" s="77">
        <v>9000</v>
      </c>
      <c r="O151" s="77">
        <v>135000</v>
      </c>
      <c r="P151" s="227"/>
    </row>
    <row r="152" spans="1:16">
      <c r="A152" s="239"/>
      <c r="B152" s="225"/>
      <c r="C152" s="242"/>
      <c r="D152" s="223"/>
      <c r="E152" s="223"/>
      <c r="F152" s="77" t="s">
        <v>148</v>
      </c>
      <c r="G152" s="77">
        <v>29</v>
      </c>
      <c r="H152" s="77" t="s">
        <v>25</v>
      </c>
      <c r="I152" s="223"/>
      <c r="J152" s="223"/>
      <c r="K152" s="223"/>
      <c r="L152" s="223"/>
      <c r="M152" s="225"/>
      <c r="N152" s="77">
        <v>9000</v>
      </c>
      <c r="O152" s="77">
        <v>261000</v>
      </c>
      <c r="P152" s="227"/>
    </row>
    <row r="153" spans="1:16">
      <c r="A153" s="239"/>
      <c r="B153" s="225"/>
      <c r="C153" s="242"/>
      <c r="D153" s="223"/>
      <c r="E153" s="223"/>
      <c r="F153" s="77" t="s">
        <v>230</v>
      </c>
      <c r="G153" s="77">
        <v>538</v>
      </c>
      <c r="H153" s="77" t="s">
        <v>25</v>
      </c>
      <c r="I153" s="223"/>
      <c r="J153" s="223"/>
      <c r="K153" s="223"/>
      <c r="L153" s="223"/>
      <c r="M153" s="225"/>
      <c r="N153" s="77">
        <v>3000</v>
      </c>
      <c r="O153" s="77">
        <v>1614000</v>
      </c>
      <c r="P153" s="227"/>
    </row>
    <row r="154" spans="1:16" ht="15.75" thickBot="1">
      <c r="A154" s="240"/>
      <c r="B154" s="226"/>
      <c r="C154" s="243"/>
      <c r="D154" s="224"/>
      <c r="E154" s="224"/>
      <c r="F154" s="78" t="s">
        <v>33</v>
      </c>
      <c r="G154" s="78">
        <v>7</v>
      </c>
      <c r="H154" s="78" t="s">
        <v>25</v>
      </c>
      <c r="I154" s="224"/>
      <c r="J154" s="224"/>
      <c r="K154" s="224"/>
      <c r="L154" s="224"/>
      <c r="M154" s="226"/>
      <c r="N154" s="78">
        <v>9000</v>
      </c>
      <c r="O154" s="78">
        <v>63000</v>
      </c>
      <c r="P154" s="228"/>
    </row>
    <row r="155" spans="1:16">
      <c r="A155" s="238">
        <v>20</v>
      </c>
      <c r="B155" s="234" t="s">
        <v>280</v>
      </c>
      <c r="C155" s="241">
        <v>44949</v>
      </c>
      <c r="D155" s="233" t="s">
        <v>220</v>
      </c>
      <c r="E155" s="233" t="s">
        <v>281</v>
      </c>
      <c r="F155" s="76" t="s">
        <v>222</v>
      </c>
      <c r="G155" s="76">
        <v>12</v>
      </c>
      <c r="H155" s="76" t="s">
        <v>25</v>
      </c>
      <c r="I155" s="233" t="s">
        <v>223</v>
      </c>
      <c r="J155" s="233" t="s">
        <v>282</v>
      </c>
      <c r="K155" s="233" t="s">
        <v>28</v>
      </c>
      <c r="L155" s="233" t="s">
        <v>225</v>
      </c>
      <c r="M155" s="234">
        <v>2841000</v>
      </c>
      <c r="N155" s="76">
        <v>15000</v>
      </c>
      <c r="O155" s="76">
        <v>180000</v>
      </c>
      <c r="P155" s="235" t="s">
        <v>226</v>
      </c>
    </row>
    <row r="156" spans="1:16">
      <c r="A156" s="239"/>
      <c r="B156" s="225"/>
      <c r="C156" s="242"/>
      <c r="D156" s="223"/>
      <c r="E156" s="223"/>
      <c r="F156" s="77" t="s">
        <v>227</v>
      </c>
      <c r="G156" s="77">
        <v>5</v>
      </c>
      <c r="H156" s="77" t="s">
        <v>25</v>
      </c>
      <c r="I156" s="223"/>
      <c r="J156" s="223"/>
      <c r="K156" s="223"/>
      <c r="L156" s="223"/>
      <c r="M156" s="225"/>
      <c r="N156" s="77">
        <v>21000</v>
      </c>
      <c r="O156" s="77">
        <v>105000</v>
      </c>
      <c r="P156" s="227"/>
    </row>
    <row r="157" spans="1:16">
      <c r="A157" s="239"/>
      <c r="B157" s="225"/>
      <c r="C157" s="242"/>
      <c r="D157" s="223"/>
      <c r="E157" s="223"/>
      <c r="F157" s="77" t="s">
        <v>31</v>
      </c>
      <c r="G157" s="77">
        <v>29</v>
      </c>
      <c r="H157" s="77" t="s">
        <v>25</v>
      </c>
      <c r="I157" s="223"/>
      <c r="J157" s="223"/>
      <c r="K157" s="223"/>
      <c r="L157" s="223"/>
      <c r="M157" s="225"/>
      <c r="N157" s="77">
        <v>9000</v>
      </c>
      <c r="O157" s="77">
        <v>261000</v>
      </c>
      <c r="P157" s="227"/>
    </row>
    <row r="158" spans="1:16">
      <c r="A158" s="239"/>
      <c r="B158" s="225"/>
      <c r="C158" s="242"/>
      <c r="D158" s="223"/>
      <c r="E158" s="223"/>
      <c r="F158" s="77" t="s">
        <v>228</v>
      </c>
      <c r="G158" s="77">
        <v>23</v>
      </c>
      <c r="H158" s="77" t="s">
        <v>25</v>
      </c>
      <c r="I158" s="223"/>
      <c r="J158" s="223"/>
      <c r="K158" s="223"/>
      <c r="L158" s="223"/>
      <c r="M158" s="225"/>
      <c r="N158" s="77">
        <v>9000</v>
      </c>
      <c r="O158" s="77">
        <v>207000</v>
      </c>
      <c r="P158" s="227"/>
    </row>
    <row r="159" spans="1:16">
      <c r="A159" s="239"/>
      <c r="B159" s="225"/>
      <c r="C159" s="242"/>
      <c r="D159" s="223"/>
      <c r="E159" s="223"/>
      <c r="F159" s="77" t="s">
        <v>229</v>
      </c>
      <c r="G159" s="77">
        <v>15</v>
      </c>
      <c r="H159" s="77" t="s">
        <v>25</v>
      </c>
      <c r="I159" s="223"/>
      <c r="J159" s="223"/>
      <c r="K159" s="223"/>
      <c r="L159" s="223"/>
      <c r="M159" s="225"/>
      <c r="N159" s="77">
        <v>9000</v>
      </c>
      <c r="O159" s="77">
        <v>135000</v>
      </c>
      <c r="P159" s="227"/>
    </row>
    <row r="160" spans="1:16">
      <c r="A160" s="239"/>
      <c r="B160" s="225"/>
      <c r="C160" s="242"/>
      <c r="D160" s="223"/>
      <c r="E160" s="223"/>
      <c r="F160" s="77" t="s">
        <v>148</v>
      </c>
      <c r="G160" s="77">
        <v>29</v>
      </c>
      <c r="H160" s="77" t="s">
        <v>25</v>
      </c>
      <c r="I160" s="223"/>
      <c r="J160" s="223"/>
      <c r="K160" s="223"/>
      <c r="L160" s="223"/>
      <c r="M160" s="225"/>
      <c r="N160" s="77">
        <v>9000</v>
      </c>
      <c r="O160" s="77">
        <v>261000</v>
      </c>
      <c r="P160" s="227"/>
    </row>
    <row r="161" spans="1:16">
      <c r="A161" s="239"/>
      <c r="B161" s="225"/>
      <c r="C161" s="242"/>
      <c r="D161" s="223"/>
      <c r="E161" s="223"/>
      <c r="F161" s="77" t="s">
        <v>230</v>
      </c>
      <c r="G161" s="77">
        <v>543</v>
      </c>
      <c r="H161" s="77" t="s">
        <v>25</v>
      </c>
      <c r="I161" s="223"/>
      <c r="J161" s="223"/>
      <c r="K161" s="223"/>
      <c r="L161" s="223"/>
      <c r="M161" s="225"/>
      <c r="N161" s="77">
        <v>3000</v>
      </c>
      <c r="O161" s="77">
        <v>1629000</v>
      </c>
      <c r="P161" s="227"/>
    </row>
    <row r="162" spans="1:16" ht="15.75" thickBot="1">
      <c r="A162" s="240"/>
      <c r="B162" s="226"/>
      <c r="C162" s="243"/>
      <c r="D162" s="224"/>
      <c r="E162" s="224"/>
      <c r="F162" s="78" t="s">
        <v>33</v>
      </c>
      <c r="G162" s="78">
        <v>7</v>
      </c>
      <c r="H162" s="78" t="s">
        <v>25</v>
      </c>
      <c r="I162" s="224"/>
      <c r="J162" s="224"/>
      <c r="K162" s="224"/>
      <c r="L162" s="224"/>
      <c r="M162" s="226"/>
      <c r="N162" s="78">
        <v>9000</v>
      </c>
      <c r="O162" s="78">
        <v>63000</v>
      </c>
      <c r="P162" s="228"/>
    </row>
    <row r="163" spans="1:16">
      <c r="A163" s="238">
        <v>21</v>
      </c>
      <c r="B163" s="234" t="s">
        <v>283</v>
      </c>
      <c r="C163" s="241">
        <v>44949</v>
      </c>
      <c r="D163" s="233" t="s">
        <v>220</v>
      </c>
      <c r="E163" s="233" t="s">
        <v>284</v>
      </c>
      <c r="F163" s="76" t="s">
        <v>222</v>
      </c>
      <c r="G163" s="76">
        <v>12</v>
      </c>
      <c r="H163" s="76" t="s">
        <v>25</v>
      </c>
      <c r="I163" s="233" t="s">
        <v>223</v>
      </c>
      <c r="J163" s="233" t="s">
        <v>285</v>
      </c>
      <c r="K163" s="233" t="s">
        <v>28</v>
      </c>
      <c r="L163" s="233" t="s">
        <v>225</v>
      </c>
      <c r="M163" s="234">
        <v>2835000</v>
      </c>
      <c r="N163" s="76">
        <v>15000</v>
      </c>
      <c r="O163" s="76">
        <v>180000</v>
      </c>
      <c r="P163" s="235" t="s">
        <v>226</v>
      </c>
    </row>
    <row r="164" spans="1:16">
      <c r="A164" s="239"/>
      <c r="B164" s="225"/>
      <c r="C164" s="242"/>
      <c r="D164" s="223"/>
      <c r="E164" s="223"/>
      <c r="F164" s="77" t="s">
        <v>227</v>
      </c>
      <c r="G164" s="77">
        <v>5</v>
      </c>
      <c r="H164" s="77" t="s">
        <v>25</v>
      </c>
      <c r="I164" s="223"/>
      <c r="J164" s="223"/>
      <c r="K164" s="223"/>
      <c r="L164" s="223"/>
      <c r="M164" s="225"/>
      <c r="N164" s="77">
        <v>21000</v>
      </c>
      <c r="O164" s="77">
        <v>105000</v>
      </c>
      <c r="P164" s="227"/>
    </row>
    <row r="165" spans="1:16">
      <c r="A165" s="239"/>
      <c r="B165" s="225"/>
      <c r="C165" s="242"/>
      <c r="D165" s="223"/>
      <c r="E165" s="223"/>
      <c r="F165" s="77" t="s">
        <v>31</v>
      </c>
      <c r="G165" s="77">
        <v>29</v>
      </c>
      <c r="H165" s="77" t="s">
        <v>25</v>
      </c>
      <c r="I165" s="223"/>
      <c r="J165" s="223"/>
      <c r="K165" s="223"/>
      <c r="L165" s="223"/>
      <c r="M165" s="225"/>
      <c r="N165" s="77">
        <v>9000</v>
      </c>
      <c r="O165" s="77">
        <v>261000</v>
      </c>
      <c r="P165" s="227"/>
    </row>
    <row r="166" spans="1:16">
      <c r="A166" s="239"/>
      <c r="B166" s="225"/>
      <c r="C166" s="242"/>
      <c r="D166" s="223"/>
      <c r="E166" s="223"/>
      <c r="F166" s="77" t="s">
        <v>228</v>
      </c>
      <c r="G166" s="77">
        <v>23</v>
      </c>
      <c r="H166" s="77" t="s">
        <v>25</v>
      </c>
      <c r="I166" s="223"/>
      <c r="J166" s="223"/>
      <c r="K166" s="223"/>
      <c r="L166" s="223"/>
      <c r="M166" s="225"/>
      <c r="N166" s="77">
        <v>9000</v>
      </c>
      <c r="O166" s="77">
        <v>207000</v>
      </c>
      <c r="P166" s="227"/>
    </row>
    <row r="167" spans="1:16">
      <c r="A167" s="239"/>
      <c r="B167" s="225"/>
      <c r="C167" s="242"/>
      <c r="D167" s="223"/>
      <c r="E167" s="223"/>
      <c r="F167" s="77" t="s">
        <v>229</v>
      </c>
      <c r="G167" s="77">
        <v>15</v>
      </c>
      <c r="H167" s="77" t="s">
        <v>25</v>
      </c>
      <c r="I167" s="223"/>
      <c r="J167" s="223"/>
      <c r="K167" s="223"/>
      <c r="L167" s="223"/>
      <c r="M167" s="225"/>
      <c r="N167" s="77">
        <v>9000</v>
      </c>
      <c r="O167" s="77">
        <v>135000</v>
      </c>
      <c r="P167" s="227"/>
    </row>
    <row r="168" spans="1:16">
      <c r="A168" s="239"/>
      <c r="B168" s="225"/>
      <c r="C168" s="242"/>
      <c r="D168" s="223"/>
      <c r="E168" s="223"/>
      <c r="F168" s="77" t="s">
        <v>148</v>
      </c>
      <c r="G168" s="77">
        <v>30</v>
      </c>
      <c r="H168" s="77" t="s">
        <v>25</v>
      </c>
      <c r="I168" s="223"/>
      <c r="J168" s="223"/>
      <c r="K168" s="223"/>
      <c r="L168" s="223"/>
      <c r="M168" s="225"/>
      <c r="N168" s="77">
        <v>9000</v>
      </c>
      <c r="O168" s="77">
        <v>270000</v>
      </c>
      <c r="P168" s="227"/>
    </row>
    <row r="169" spans="1:16">
      <c r="A169" s="239"/>
      <c r="B169" s="225"/>
      <c r="C169" s="242"/>
      <c r="D169" s="223"/>
      <c r="E169" s="223"/>
      <c r="F169" s="77" t="s">
        <v>230</v>
      </c>
      <c r="G169" s="77">
        <v>538</v>
      </c>
      <c r="H169" s="77" t="s">
        <v>25</v>
      </c>
      <c r="I169" s="223"/>
      <c r="J169" s="223"/>
      <c r="K169" s="223"/>
      <c r="L169" s="223"/>
      <c r="M169" s="225"/>
      <c r="N169" s="77">
        <v>3000</v>
      </c>
      <c r="O169" s="77">
        <v>1614000</v>
      </c>
      <c r="P169" s="227"/>
    </row>
    <row r="170" spans="1:16" ht="15.75" thickBot="1">
      <c r="A170" s="240"/>
      <c r="B170" s="226"/>
      <c r="C170" s="243"/>
      <c r="D170" s="224"/>
      <c r="E170" s="224"/>
      <c r="F170" s="78" t="s">
        <v>33</v>
      </c>
      <c r="G170" s="78">
        <v>7</v>
      </c>
      <c r="H170" s="78" t="s">
        <v>25</v>
      </c>
      <c r="I170" s="224"/>
      <c r="J170" s="224"/>
      <c r="K170" s="224"/>
      <c r="L170" s="224"/>
      <c r="M170" s="226"/>
      <c r="N170" s="78">
        <v>9000</v>
      </c>
      <c r="O170" s="78">
        <v>63000</v>
      </c>
      <c r="P170" s="228"/>
    </row>
    <row r="171" spans="1:16">
      <c r="A171" s="238">
        <v>22</v>
      </c>
      <c r="B171" s="234" t="s">
        <v>286</v>
      </c>
      <c r="C171" s="241">
        <v>44949</v>
      </c>
      <c r="D171" s="233" t="s">
        <v>220</v>
      </c>
      <c r="E171" s="233" t="s">
        <v>287</v>
      </c>
      <c r="F171" s="76" t="s">
        <v>222</v>
      </c>
      <c r="G171" s="76">
        <v>12</v>
      </c>
      <c r="H171" s="76" t="s">
        <v>25</v>
      </c>
      <c r="I171" s="233" t="s">
        <v>223</v>
      </c>
      <c r="J171" s="233" t="s">
        <v>268</v>
      </c>
      <c r="K171" s="233" t="s">
        <v>28</v>
      </c>
      <c r="L171" s="233" t="s">
        <v>225</v>
      </c>
      <c r="M171" s="234">
        <v>2826000</v>
      </c>
      <c r="N171" s="76">
        <v>15000</v>
      </c>
      <c r="O171" s="76">
        <v>180000</v>
      </c>
      <c r="P171" s="235" t="s">
        <v>226</v>
      </c>
    </row>
    <row r="172" spans="1:16">
      <c r="A172" s="239"/>
      <c r="B172" s="225"/>
      <c r="C172" s="242"/>
      <c r="D172" s="223"/>
      <c r="E172" s="223"/>
      <c r="F172" s="77" t="s">
        <v>227</v>
      </c>
      <c r="G172" s="77">
        <v>5</v>
      </c>
      <c r="H172" s="77" t="s">
        <v>25</v>
      </c>
      <c r="I172" s="223"/>
      <c r="J172" s="223"/>
      <c r="K172" s="223"/>
      <c r="L172" s="223"/>
      <c r="M172" s="225"/>
      <c r="N172" s="77">
        <v>21000</v>
      </c>
      <c r="O172" s="77">
        <v>105000</v>
      </c>
      <c r="P172" s="227"/>
    </row>
    <row r="173" spans="1:16">
      <c r="A173" s="239"/>
      <c r="B173" s="225"/>
      <c r="C173" s="242"/>
      <c r="D173" s="223"/>
      <c r="E173" s="223"/>
      <c r="F173" s="77" t="s">
        <v>31</v>
      </c>
      <c r="G173" s="77">
        <v>29</v>
      </c>
      <c r="H173" s="77" t="s">
        <v>25</v>
      </c>
      <c r="I173" s="223"/>
      <c r="J173" s="223"/>
      <c r="K173" s="223"/>
      <c r="L173" s="223"/>
      <c r="M173" s="225"/>
      <c r="N173" s="77">
        <v>9000</v>
      </c>
      <c r="O173" s="77">
        <v>261000</v>
      </c>
      <c r="P173" s="227"/>
    </row>
    <row r="174" spans="1:16">
      <c r="A174" s="239"/>
      <c r="B174" s="225"/>
      <c r="C174" s="242"/>
      <c r="D174" s="223"/>
      <c r="E174" s="223"/>
      <c r="F174" s="77" t="s">
        <v>228</v>
      </c>
      <c r="G174" s="77">
        <v>23</v>
      </c>
      <c r="H174" s="77" t="s">
        <v>25</v>
      </c>
      <c r="I174" s="223"/>
      <c r="J174" s="223"/>
      <c r="K174" s="223"/>
      <c r="L174" s="223"/>
      <c r="M174" s="225"/>
      <c r="N174" s="77">
        <v>9000</v>
      </c>
      <c r="O174" s="77">
        <v>207000</v>
      </c>
      <c r="P174" s="227"/>
    </row>
    <row r="175" spans="1:16">
      <c r="A175" s="239"/>
      <c r="B175" s="225"/>
      <c r="C175" s="242"/>
      <c r="D175" s="223"/>
      <c r="E175" s="223"/>
      <c r="F175" s="77" t="s">
        <v>229</v>
      </c>
      <c r="G175" s="77">
        <v>15</v>
      </c>
      <c r="H175" s="77" t="s">
        <v>25</v>
      </c>
      <c r="I175" s="223"/>
      <c r="J175" s="223"/>
      <c r="K175" s="223"/>
      <c r="L175" s="223"/>
      <c r="M175" s="225"/>
      <c r="N175" s="77">
        <v>9000</v>
      </c>
      <c r="O175" s="77">
        <v>135000</v>
      </c>
      <c r="P175" s="227"/>
    </row>
    <row r="176" spans="1:16">
      <c r="A176" s="239"/>
      <c r="B176" s="225"/>
      <c r="C176" s="242"/>
      <c r="D176" s="223"/>
      <c r="E176" s="223"/>
      <c r="F176" s="77" t="s">
        <v>148</v>
      </c>
      <c r="G176" s="77">
        <v>29</v>
      </c>
      <c r="H176" s="77" t="s">
        <v>25</v>
      </c>
      <c r="I176" s="223"/>
      <c r="J176" s="223"/>
      <c r="K176" s="223"/>
      <c r="L176" s="223"/>
      <c r="M176" s="225"/>
      <c r="N176" s="77">
        <v>9000</v>
      </c>
      <c r="O176" s="77">
        <v>261000</v>
      </c>
      <c r="P176" s="227"/>
    </row>
    <row r="177" spans="1:16">
      <c r="A177" s="239"/>
      <c r="B177" s="225"/>
      <c r="C177" s="242"/>
      <c r="D177" s="223"/>
      <c r="E177" s="223"/>
      <c r="F177" s="77" t="s">
        <v>230</v>
      </c>
      <c r="G177" s="77">
        <v>538</v>
      </c>
      <c r="H177" s="77" t="s">
        <v>25</v>
      </c>
      <c r="I177" s="223"/>
      <c r="J177" s="223"/>
      <c r="K177" s="223"/>
      <c r="L177" s="223"/>
      <c r="M177" s="225"/>
      <c r="N177" s="77">
        <v>3000</v>
      </c>
      <c r="O177" s="77">
        <v>1614000</v>
      </c>
      <c r="P177" s="227"/>
    </row>
    <row r="178" spans="1:16" ht="15.75" thickBot="1">
      <c r="A178" s="240"/>
      <c r="B178" s="226"/>
      <c r="C178" s="243"/>
      <c r="D178" s="224"/>
      <c r="E178" s="224"/>
      <c r="F178" s="78" t="s">
        <v>33</v>
      </c>
      <c r="G178" s="78">
        <v>7</v>
      </c>
      <c r="H178" s="78" t="s">
        <v>25</v>
      </c>
      <c r="I178" s="224"/>
      <c r="J178" s="224"/>
      <c r="K178" s="224"/>
      <c r="L178" s="224"/>
      <c r="M178" s="226"/>
      <c r="N178" s="78">
        <v>9000</v>
      </c>
      <c r="O178" s="78">
        <v>63000</v>
      </c>
      <c r="P178" s="228"/>
    </row>
    <row r="179" spans="1:16">
      <c r="A179" s="238">
        <v>23</v>
      </c>
      <c r="B179" s="234" t="s">
        <v>288</v>
      </c>
      <c r="C179" s="241">
        <v>44949</v>
      </c>
      <c r="D179" s="233" t="s">
        <v>220</v>
      </c>
      <c r="E179" s="233" t="s">
        <v>289</v>
      </c>
      <c r="F179" s="76" t="s">
        <v>222</v>
      </c>
      <c r="G179" s="76">
        <v>12</v>
      </c>
      <c r="H179" s="76" t="s">
        <v>25</v>
      </c>
      <c r="I179" s="233" t="s">
        <v>223</v>
      </c>
      <c r="J179" s="233" t="s">
        <v>245</v>
      </c>
      <c r="K179" s="233" t="s">
        <v>28</v>
      </c>
      <c r="L179" s="233" t="s">
        <v>225</v>
      </c>
      <c r="M179" s="234">
        <v>2826000</v>
      </c>
      <c r="N179" s="76">
        <v>15000</v>
      </c>
      <c r="O179" s="76">
        <v>180000</v>
      </c>
      <c r="P179" s="235" t="s">
        <v>226</v>
      </c>
    </row>
    <row r="180" spans="1:16">
      <c r="A180" s="239"/>
      <c r="B180" s="225"/>
      <c r="C180" s="242"/>
      <c r="D180" s="223"/>
      <c r="E180" s="223"/>
      <c r="F180" s="77" t="s">
        <v>227</v>
      </c>
      <c r="G180" s="77">
        <v>5</v>
      </c>
      <c r="H180" s="77" t="s">
        <v>25</v>
      </c>
      <c r="I180" s="223"/>
      <c r="J180" s="223"/>
      <c r="K180" s="223"/>
      <c r="L180" s="223"/>
      <c r="M180" s="225"/>
      <c r="N180" s="77">
        <v>21000</v>
      </c>
      <c r="O180" s="77">
        <v>105000</v>
      </c>
      <c r="P180" s="227"/>
    </row>
    <row r="181" spans="1:16">
      <c r="A181" s="239"/>
      <c r="B181" s="225"/>
      <c r="C181" s="242"/>
      <c r="D181" s="223"/>
      <c r="E181" s="223"/>
      <c r="F181" s="77" t="s">
        <v>31</v>
      </c>
      <c r="G181" s="77">
        <v>29</v>
      </c>
      <c r="H181" s="77" t="s">
        <v>25</v>
      </c>
      <c r="I181" s="223"/>
      <c r="J181" s="223"/>
      <c r="K181" s="223"/>
      <c r="L181" s="223"/>
      <c r="M181" s="225"/>
      <c r="N181" s="77">
        <v>9000</v>
      </c>
      <c r="O181" s="77">
        <v>261000</v>
      </c>
      <c r="P181" s="227"/>
    </row>
    <row r="182" spans="1:16">
      <c r="A182" s="239"/>
      <c r="B182" s="225"/>
      <c r="C182" s="242"/>
      <c r="D182" s="223"/>
      <c r="E182" s="223"/>
      <c r="F182" s="77" t="s">
        <v>228</v>
      </c>
      <c r="G182" s="77">
        <v>23</v>
      </c>
      <c r="H182" s="77" t="s">
        <v>25</v>
      </c>
      <c r="I182" s="223"/>
      <c r="J182" s="223"/>
      <c r="K182" s="223"/>
      <c r="L182" s="223"/>
      <c r="M182" s="225"/>
      <c r="N182" s="77">
        <v>9000</v>
      </c>
      <c r="O182" s="77">
        <v>207000</v>
      </c>
      <c r="P182" s="227"/>
    </row>
    <row r="183" spans="1:16">
      <c r="A183" s="239"/>
      <c r="B183" s="225"/>
      <c r="C183" s="242"/>
      <c r="D183" s="223"/>
      <c r="E183" s="223"/>
      <c r="F183" s="77" t="s">
        <v>229</v>
      </c>
      <c r="G183" s="77">
        <v>15</v>
      </c>
      <c r="H183" s="77" t="s">
        <v>25</v>
      </c>
      <c r="I183" s="223"/>
      <c r="J183" s="223"/>
      <c r="K183" s="223"/>
      <c r="L183" s="223"/>
      <c r="M183" s="225"/>
      <c r="N183" s="77">
        <v>9000</v>
      </c>
      <c r="O183" s="77">
        <v>135000</v>
      </c>
      <c r="P183" s="227"/>
    </row>
    <row r="184" spans="1:16">
      <c r="A184" s="239"/>
      <c r="B184" s="225"/>
      <c r="C184" s="242"/>
      <c r="D184" s="223"/>
      <c r="E184" s="223"/>
      <c r="F184" s="77" t="s">
        <v>148</v>
      </c>
      <c r="G184" s="77">
        <v>29</v>
      </c>
      <c r="H184" s="77" t="s">
        <v>25</v>
      </c>
      <c r="I184" s="223"/>
      <c r="J184" s="223"/>
      <c r="K184" s="223"/>
      <c r="L184" s="223"/>
      <c r="M184" s="225"/>
      <c r="N184" s="77">
        <v>9000</v>
      </c>
      <c r="O184" s="77">
        <v>261000</v>
      </c>
      <c r="P184" s="227"/>
    </row>
    <row r="185" spans="1:16">
      <c r="A185" s="239"/>
      <c r="B185" s="225"/>
      <c r="C185" s="242"/>
      <c r="D185" s="223"/>
      <c r="E185" s="223"/>
      <c r="F185" s="77" t="s">
        <v>230</v>
      </c>
      <c r="G185" s="77">
        <v>538</v>
      </c>
      <c r="H185" s="77" t="s">
        <v>25</v>
      </c>
      <c r="I185" s="223"/>
      <c r="J185" s="223"/>
      <c r="K185" s="223"/>
      <c r="L185" s="223"/>
      <c r="M185" s="225"/>
      <c r="N185" s="77">
        <v>3000</v>
      </c>
      <c r="O185" s="77">
        <v>1614000</v>
      </c>
      <c r="P185" s="227"/>
    </row>
    <row r="186" spans="1:16" ht="15.75" thickBot="1">
      <c r="A186" s="240"/>
      <c r="B186" s="226"/>
      <c r="C186" s="243"/>
      <c r="D186" s="224"/>
      <c r="E186" s="224"/>
      <c r="F186" s="78" t="s">
        <v>33</v>
      </c>
      <c r="G186" s="78">
        <v>7</v>
      </c>
      <c r="H186" s="78" t="s">
        <v>25</v>
      </c>
      <c r="I186" s="224"/>
      <c r="J186" s="224"/>
      <c r="K186" s="224"/>
      <c r="L186" s="224"/>
      <c r="M186" s="226"/>
      <c r="N186" s="78">
        <v>9000</v>
      </c>
      <c r="O186" s="78">
        <v>63000</v>
      </c>
      <c r="P186" s="228"/>
    </row>
    <row r="187" spans="1:16">
      <c r="A187" s="238">
        <v>24</v>
      </c>
      <c r="B187" s="234" t="s">
        <v>290</v>
      </c>
      <c r="C187" s="241">
        <v>44949</v>
      </c>
      <c r="D187" s="233" t="s">
        <v>220</v>
      </c>
      <c r="E187" s="233" t="s">
        <v>291</v>
      </c>
      <c r="F187" s="76" t="s">
        <v>222</v>
      </c>
      <c r="G187" s="76">
        <v>12</v>
      </c>
      <c r="H187" s="76" t="s">
        <v>25</v>
      </c>
      <c r="I187" s="233" t="s">
        <v>223</v>
      </c>
      <c r="J187" s="233" t="s">
        <v>265</v>
      </c>
      <c r="K187" s="233" t="s">
        <v>28</v>
      </c>
      <c r="L187" s="233" t="s">
        <v>225</v>
      </c>
      <c r="M187" s="234">
        <v>2898000</v>
      </c>
      <c r="N187" s="76">
        <v>15000</v>
      </c>
      <c r="O187" s="76">
        <v>180000</v>
      </c>
      <c r="P187" s="235" t="s">
        <v>226</v>
      </c>
    </row>
    <row r="188" spans="1:16">
      <c r="A188" s="239"/>
      <c r="B188" s="225"/>
      <c r="C188" s="242"/>
      <c r="D188" s="223"/>
      <c r="E188" s="223"/>
      <c r="F188" s="77" t="s">
        <v>227</v>
      </c>
      <c r="G188" s="77">
        <v>5</v>
      </c>
      <c r="H188" s="77" t="s">
        <v>25</v>
      </c>
      <c r="I188" s="223"/>
      <c r="J188" s="223"/>
      <c r="K188" s="223"/>
      <c r="L188" s="223"/>
      <c r="M188" s="225"/>
      <c r="N188" s="77">
        <v>21000</v>
      </c>
      <c r="O188" s="77">
        <v>105000</v>
      </c>
      <c r="P188" s="227"/>
    </row>
    <row r="189" spans="1:16">
      <c r="A189" s="239"/>
      <c r="B189" s="225"/>
      <c r="C189" s="242"/>
      <c r="D189" s="223"/>
      <c r="E189" s="223"/>
      <c r="F189" s="77" t="s">
        <v>31</v>
      </c>
      <c r="G189" s="77">
        <v>29</v>
      </c>
      <c r="H189" s="77" t="s">
        <v>25</v>
      </c>
      <c r="I189" s="223"/>
      <c r="J189" s="223"/>
      <c r="K189" s="223"/>
      <c r="L189" s="223"/>
      <c r="M189" s="225"/>
      <c r="N189" s="77">
        <v>9000</v>
      </c>
      <c r="O189" s="77">
        <v>261000</v>
      </c>
      <c r="P189" s="227"/>
    </row>
    <row r="190" spans="1:16">
      <c r="A190" s="239"/>
      <c r="B190" s="225"/>
      <c r="C190" s="242"/>
      <c r="D190" s="223"/>
      <c r="E190" s="223"/>
      <c r="F190" s="77" t="s">
        <v>228</v>
      </c>
      <c r="G190" s="77">
        <v>24</v>
      </c>
      <c r="H190" s="77" t="s">
        <v>25</v>
      </c>
      <c r="I190" s="223"/>
      <c r="J190" s="223"/>
      <c r="K190" s="223"/>
      <c r="L190" s="223"/>
      <c r="M190" s="225"/>
      <c r="N190" s="77">
        <v>9000</v>
      </c>
      <c r="O190" s="77">
        <v>216000</v>
      </c>
      <c r="P190" s="227"/>
    </row>
    <row r="191" spans="1:16">
      <c r="A191" s="239"/>
      <c r="B191" s="225"/>
      <c r="C191" s="242"/>
      <c r="D191" s="223"/>
      <c r="E191" s="223"/>
      <c r="F191" s="77" t="s">
        <v>229</v>
      </c>
      <c r="G191" s="77">
        <v>15</v>
      </c>
      <c r="H191" s="77" t="s">
        <v>25</v>
      </c>
      <c r="I191" s="223"/>
      <c r="J191" s="223"/>
      <c r="K191" s="223"/>
      <c r="L191" s="223"/>
      <c r="M191" s="225"/>
      <c r="N191" s="77">
        <v>9000</v>
      </c>
      <c r="O191" s="77">
        <v>135000</v>
      </c>
      <c r="P191" s="227"/>
    </row>
    <row r="192" spans="1:16">
      <c r="A192" s="239"/>
      <c r="B192" s="225"/>
      <c r="C192" s="242"/>
      <c r="D192" s="223"/>
      <c r="E192" s="223"/>
      <c r="F192" s="77" t="s">
        <v>148</v>
      </c>
      <c r="G192" s="77">
        <v>29</v>
      </c>
      <c r="H192" s="77" t="s">
        <v>25</v>
      </c>
      <c r="I192" s="223"/>
      <c r="J192" s="223"/>
      <c r="K192" s="223"/>
      <c r="L192" s="223"/>
      <c r="M192" s="225"/>
      <c r="N192" s="77">
        <v>9000</v>
      </c>
      <c r="O192" s="77">
        <v>261000</v>
      </c>
      <c r="P192" s="227"/>
    </row>
    <row r="193" spans="1:16">
      <c r="A193" s="239"/>
      <c r="B193" s="225"/>
      <c r="C193" s="242"/>
      <c r="D193" s="223"/>
      <c r="E193" s="223"/>
      <c r="F193" s="77" t="s">
        <v>230</v>
      </c>
      <c r="G193" s="77">
        <v>538</v>
      </c>
      <c r="H193" s="77" t="s">
        <v>25</v>
      </c>
      <c r="I193" s="223"/>
      <c r="J193" s="223"/>
      <c r="K193" s="223"/>
      <c r="L193" s="223"/>
      <c r="M193" s="225"/>
      <c r="N193" s="77">
        <v>3000</v>
      </c>
      <c r="O193" s="77">
        <v>1614000</v>
      </c>
      <c r="P193" s="227"/>
    </row>
    <row r="194" spans="1:16" ht="15.75" thickBot="1">
      <c r="A194" s="240"/>
      <c r="B194" s="226"/>
      <c r="C194" s="243"/>
      <c r="D194" s="224"/>
      <c r="E194" s="224"/>
      <c r="F194" s="78" t="s">
        <v>33</v>
      </c>
      <c r="G194" s="78">
        <v>14</v>
      </c>
      <c r="H194" s="78" t="s">
        <v>25</v>
      </c>
      <c r="I194" s="224"/>
      <c r="J194" s="224"/>
      <c r="K194" s="224"/>
      <c r="L194" s="224"/>
      <c r="M194" s="226"/>
      <c r="N194" s="78">
        <v>9000</v>
      </c>
      <c r="O194" s="78">
        <v>126000</v>
      </c>
      <c r="P194" s="228"/>
    </row>
    <row r="195" spans="1:16">
      <c r="A195" s="238">
        <v>25</v>
      </c>
      <c r="B195" s="234" t="s">
        <v>292</v>
      </c>
      <c r="C195" s="241">
        <v>44949</v>
      </c>
      <c r="D195" s="233" t="s">
        <v>220</v>
      </c>
      <c r="E195" s="233" t="s">
        <v>293</v>
      </c>
      <c r="F195" s="76" t="s">
        <v>222</v>
      </c>
      <c r="G195" s="76">
        <v>12</v>
      </c>
      <c r="H195" s="76" t="s">
        <v>25</v>
      </c>
      <c r="I195" s="233" t="s">
        <v>223</v>
      </c>
      <c r="J195" s="233" t="s">
        <v>233</v>
      </c>
      <c r="K195" s="233" t="s">
        <v>28</v>
      </c>
      <c r="L195" s="233" t="s">
        <v>225</v>
      </c>
      <c r="M195" s="234">
        <v>2826000</v>
      </c>
      <c r="N195" s="76">
        <v>15000</v>
      </c>
      <c r="O195" s="76">
        <v>180000</v>
      </c>
      <c r="P195" s="235" t="s">
        <v>226</v>
      </c>
    </row>
    <row r="196" spans="1:16">
      <c r="A196" s="239"/>
      <c r="B196" s="225"/>
      <c r="C196" s="242"/>
      <c r="D196" s="223"/>
      <c r="E196" s="223"/>
      <c r="F196" s="77" t="s">
        <v>227</v>
      </c>
      <c r="G196" s="77">
        <v>5</v>
      </c>
      <c r="H196" s="77" t="s">
        <v>25</v>
      </c>
      <c r="I196" s="223"/>
      <c r="J196" s="223"/>
      <c r="K196" s="223"/>
      <c r="L196" s="223"/>
      <c r="M196" s="225"/>
      <c r="N196" s="77">
        <v>21000</v>
      </c>
      <c r="O196" s="77">
        <v>105000</v>
      </c>
      <c r="P196" s="227"/>
    </row>
    <row r="197" spans="1:16">
      <c r="A197" s="239"/>
      <c r="B197" s="225"/>
      <c r="C197" s="242"/>
      <c r="D197" s="223"/>
      <c r="E197" s="223"/>
      <c r="F197" s="77" t="s">
        <v>31</v>
      </c>
      <c r="G197" s="77">
        <v>29</v>
      </c>
      <c r="H197" s="77" t="s">
        <v>25</v>
      </c>
      <c r="I197" s="223"/>
      <c r="J197" s="223"/>
      <c r="K197" s="223"/>
      <c r="L197" s="223"/>
      <c r="M197" s="225"/>
      <c r="N197" s="77">
        <v>9000</v>
      </c>
      <c r="O197" s="77">
        <v>261000</v>
      </c>
      <c r="P197" s="227"/>
    </row>
    <row r="198" spans="1:16">
      <c r="A198" s="239"/>
      <c r="B198" s="225"/>
      <c r="C198" s="242"/>
      <c r="D198" s="223"/>
      <c r="E198" s="223"/>
      <c r="F198" s="77" t="s">
        <v>228</v>
      </c>
      <c r="G198" s="77">
        <v>23</v>
      </c>
      <c r="H198" s="77" t="s">
        <v>25</v>
      </c>
      <c r="I198" s="223"/>
      <c r="J198" s="223"/>
      <c r="K198" s="223"/>
      <c r="L198" s="223"/>
      <c r="M198" s="225"/>
      <c r="N198" s="77">
        <v>9000</v>
      </c>
      <c r="O198" s="77">
        <v>207000</v>
      </c>
      <c r="P198" s="227"/>
    </row>
    <row r="199" spans="1:16">
      <c r="A199" s="239"/>
      <c r="B199" s="225"/>
      <c r="C199" s="242"/>
      <c r="D199" s="223"/>
      <c r="E199" s="223"/>
      <c r="F199" s="77" t="s">
        <v>229</v>
      </c>
      <c r="G199" s="77">
        <v>15</v>
      </c>
      <c r="H199" s="77" t="s">
        <v>25</v>
      </c>
      <c r="I199" s="223"/>
      <c r="J199" s="223"/>
      <c r="K199" s="223"/>
      <c r="L199" s="223"/>
      <c r="M199" s="225"/>
      <c r="N199" s="77">
        <v>9000</v>
      </c>
      <c r="O199" s="77">
        <v>135000</v>
      </c>
      <c r="P199" s="227"/>
    </row>
    <row r="200" spans="1:16">
      <c r="A200" s="239"/>
      <c r="B200" s="225"/>
      <c r="C200" s="242"/>
      <c r="D200" s="223"/>
      <c r="E200" s="223"/>
      <c r="F200" s="77" t="s">
        <v>148</v>
      </c>
      <c r="G200" s="77">
        <v>29</v>
      </c>
      <c r="H200" s="77" t="s">
        <v>25</v>
      </c>
      <c r="I200" s="223"/>
      <c r="J200" s="223"/>
      <c r="K200" s="223"/>
      <c r="L200" s="223"/>
      <c r="M200" s="225"/>
      <c r="N200" s="77">
        <v>9000</v>
      </c>
      <c r="O200" s="77">
        <v>261000</v>
      </c>
      <c r="P200" s="227"/>
    </row>
    <row r="201" spans="1:16">
      <c r="A201" s="239"/>
      <c r="B201" s="225"/>
      <c r="C201" s="242"/>
      <c r="D201" s="223"/>
      <c r="E201" s="223"/>
      <c r="F201" s="77" t="s">
        <v>230</v>
      </c>
      <c r="G201" s="77">
        <v>538</v>
      </c>
      <c r="H201" s="77" t="s">
        <v>25</v>
      </c>
      <c r="I201" s="223"/>
      <c r="J201" s="223"/>
      <c r="K201" s="223"/>
      <c r="L201" s="223"/>
      <c r="M201" s="225"/>
      <c r="N201" s="77">
        <v>3000</v>
      </c>
      <c r="O201" s="77">
        <v>1614000</v>
      </c>
      <c r="P201" s="227"/>
    </row>
    <row r="202" spans="1:16" ht="15.75" thickBot="1">
      <c r="A202" s="240"/>
      <c r="B202" s="226"/>
      <c r="C202" s="243"/>
      <c r="D202" s="224"/>
      <c r="E202" s="224"/>
      <c r="F202" s="78" t="s">
        <v>33</v>
      </c>
      <c r="G202" s="78">
        <v>7</v>
      </c>
      <c r="H202" s="78" t="s">
        <v>25</v>
      </c>
      <c r="I202" s="224"/>
      <c r="J202" s="224"/>
      <c r="K202" s="224"/>
      <c r="L202" s="224"/>
      <c r="M202" s="226"/>
      <c r="N202" s="78">
        <v>9000</v>
      </c>
      <c r="O202" s="78">
        <v>63000</v>
      </c>
      <c r="P202" s="228"/>
    </row>
    <row r="203" spans="1:16">
      <c r="A203" s="238">
        <v>26</v>
      </c>
      <c r="B203" s="234" t="s">
        <v>294</v>
      </c>
      <c r="C203" s="241">
        <v>44949</v>
      </c>
      <c r="D203" s="233" t="s">
        <v>220</v>
      </c>
      <c r="E203" s="233" t="s">
        <v>295</v>
      </c>
      <c r="F203" s="76" t="s">
        <v>222</v>
      </c>
      <c r="G203" s="76">
        <v>12</v>
      </c>
      <c r="H203" s="76" t="s">
        <v>25</v>
      </c>
      <c r="I203" s="233" t="s">
        <v>223</v>
      </c>
      <c r="J203" s="233" t="s">
        <v>242</v>
      </c>
      <c r="K203" s="233" t="s">
        <v>28</v>
      </c>
      <c r="L203" s="233" t="s">
        <v>225</v>
      </c>
      <c r="M203" s="234">
        <v>2826000</v>
      </c>
      <c r="N203" s="76">
        <v>15000</v>
      </c>
      <c r="O203" s="76">
        <v>180000</v>
      </c>
      <c r="P203" s="235" t="s">
        <v>226</v>
      </c>
    </row>
    <row r="204" spans="1:16">
      <c r="A204" s="239"/>
      <c r="B204" s="225"/>
      <c r="C204" s="242"/>
      <c r="D204" s="223"/>
      <c r="E204" s="223"/>
      <c r="F204" s="77" t="s">
        <v>227</v>
      </c>
      <c r="G204" s="77">
        <v>5</v>
      </c>
      <c r="H204" s="77" t="s">
        <v>25</v>
      </c>
      <c r="I204" s="223"/>
      <c r="J204" s="223"/>
      <c r="K204" s="223"/>
      <c r="L204" s="223"/>
      <c r="M204" s="225"/>
      <c r="N204" s="77">
        <v>21000</v>
      </c>
      <c r="O204" s="77">
        <v>105000</v>
      </c>
      <c r="P204" s="227"/>
    </row>
    <row r="205" spans="1:16">
      <c r="A205" s="239"/>
      <c r="B205" s="225"/>
      <c r="C205" s="242"/>
      <c r="D205" s="223"/>
      <c r="E205" s="223"/>
      <c r="F205" s="77" t="s">
        <v>31</v>
      </c>
      <c r="G205" s="77">
        <v>29</v>
      </c>
      <c r="H205" s="77" t="s">
        <v>25</v>
      </c>
      <c r="I205" s="223"/>
      <c r="J205" s="223"/>
      <c r="K205" s="223"/>
      <c r="L205" s="223"/>
      <c r="M205" s="225"/>
      <c r="N205" s="77">
        <v>9000</v>
      </c>
      <c r="O205" s="77">
        <v>261000</v>
      </c>
      <c r="P205" s="227"/>
    </row>
    <row r="206" spans="1:16">
      <c r="A206" s="239"/>
      <c r="B206" s="225"/>
      <c r="C206" s="242"/>
      <c r="D206" s="223"/>
      <c r="E206" s="223"/>
      <c r="F206" s="77" t="s">
        <v>228</v>
      </c>
      <c r="G206" s="77">
        <v>23</v>
      </c>
      <c r="H206" s="77" t="s">
        <v>25</v>
      </c>
      <c r="I206" s="223"/>
      <c r="J206" s="223"/>
      <c r="K206" s="223"/>
      <c r="L206" s="223"/>
      <c r="M206" s="225"/>
      <c r="N206" s="77">
        <v>9000</v>
      </c>
      <c r="O206" s="77">
        <v>207000</v>
      </c>
      <c r="P206" s="227"/>
    </row>
    <row r="207" spans="1:16">
      <c r="A207" s="239"/>
      <c r="B207" s="225"/>
      <c r="C207" s="242"/>
      <c r="D207" s="223"/>
      <c r="E207" s="223"/>
      <c r="F207" s="77" t="s">
        <v>229</v>
      </c>
      <c r="G207" s="77">
        <v>15</v>
      </c>
      <c r="H207" s="77" t="s">
        <v>25</v>
      </c>
      <c r="I207" s="223"/>
      <c r="J207" s="223"/>
      <c r="K207" s="223"/>
      <c r="L207" s="223"/>
      <c r="M207" s="225"/>
      <c r="N207" s="77">
        <v>9000</v>
      </c>
      <c r="O207" s="77">
        <v>135000</v>
      </c>
      <c r="P207" s="227"/>
    </row>
    <row r="208" spans="1:16">
      <c r="A208" s="239"/>
      <c r="B208" s="225"/>
      <c r="C208" s="242"/>
      <c r="D208" s="223"/>
      <c r="E208" s="223"/>
      <c r="F208" s="77" t="s">
        <v>148</v>
      </c>
      <c r="G208" s="77">
        <v>29</v>
      </c>
      <c r="H208" s="77" t="s">
        <v>25</v>
      </c>
      <c r="I208" s="223"/>
      <c r="J208" s="223"/>
      <c r="K208" s="223"/>
      <c r="L208" s="223"/>
      <c r="M208" s="225"/>
      <c r="N208" s="77">
        <v>9000</v>
      </c>
      <c r="O208" s="77">
        <v>261000</v>
      </c>
      <c r="P208" s="227"/>
    </row>
    <row r="209" spans="1:16">
      <c r="A209" s="239"/>
      <c r="B209" s="225"/>
      <c r="C209" s="242"/>
      <c r="D209" s="223"/>
      <c r="E209" s="223"/>
      <c r="F209" s="77" t="s">
        <v>230</v>
      </c>
      <c r="G209" s="77">
        <v>538</v>
      </c>
      <c r="H209" s="77" t="s">
        <v>25</v>
      </c>
      <c r="I209" s="223"/>
      <c r="J209" s="223"/>
      <c r="K209" s="223"/>
      <c r="L209" s="223"/>
      <c r="M209" s="225"/>
      <c r="N209" s="77">
        <v>3000</v>
      </c>
      <c r="O209" s="77">
        <v>1614000</v>
      </c>
      <c r="P209" s="227"/>
    </row>
    <row r="210" spans="1:16" ht="15.75" thickBot="1">
      <c r="A210" s="240"/>
      <c r="B210" s="226"/>
      <c r="C210" s="243"/>
      <c r="D210" s="224"/>
      <c r="E210" s="224"/>
      <c r="F210" s="78" t="s">
        <v>33</v>
      </c>
      <c r="G210" s="78">
        <v>7</v>
      </c>
      <c r="H210" s="78" t="s">
        <v>25</v>
      </c>
      <c r="I210" s="224"/>
      <c r="J210" s="224"/>
      <c r="K210" s="224"/>
      <c r="L210" s="224"/>
      <c r="M210" s="226"/>
      <c r="N210" s="78">
        <v>9000</v>
      </c>
      <c r="O210" s="78">
        <v>63000</v>
      </c>
      <c r="P210" s="228"/>
    </row>
    <row r="211" spans="1:16">
      <c r="A211" s="238">
        <v>27</v>
      </c>
      <c r="B211" s="234" t="s">
        <v>296</v>
      </c>
      <c r="C211" s="241">
        <v>44949</v>
      </c>
      <c r="D211" s="233" t="s">
        <v>220</v>
      </c>
      <c r="E211" s="233" t="s">
        <v>297</v>
      </c>
      <c r="F211" s="76" t="s">
        <v>222</v>
      </c>
      <c r="G211" s="76">
        <v>12</v>
      </c>
      <c r="H211" s="76" t="s">
        <v>25</v>
      </c>
      <c r="I211" s="233" t="s">
        <v>223</v>
      </c>
      <c r="J211" s="233" t="s">
        <v>236</v>
      </c>
      <c r="K211" s="233" t="s">
        <v>28</v>
      </c>
      <c r="L211" s="233" t="s">
        <v>225</v>
      </c>
      <c r="M211" s="234">
        <v>2871000</v>
      </c>
      <c r="N211" s="76">
        <v>15000</v>
      </c>
      <c r="O211" s="76">
        <v>180000</v>
      </c>
      <c r="P211" s="235" t="s">
        <v>226</v>
      </c>
    </row>
    <row r="212" spans="1:16">
      <c r="A212" s="239"/>
      <c r="B212" s="225"/>
      <c r="C212" s="242"/>
      <c r="D212" s="223"/>
      <c r="E212" s="223"/>
      <c r="F212" s="77" t="s">
        <v>227</v>
      </c>
      <c r="G212" s="77">
        <v>5</v>
      </c>
      <c r="H212" s="77" t="s">
        <v>25</v>
      </c>
      <c r="I212" s="223"/>
      <c r="J212" s="223"/>
      <c r="K212" s="223"/>
      <c r="L212" s="223"/>
      <c r="M212" s="225"/>
      <c r="N212" s="77">
        <v>21000</v>
      </c>
      <c r="O212" s="77">
        <v>105000</v>
      </c>
      <c r="P212" s="227"/>
    </row>
    <row r="213" spans="1:16">
      <c r="A213" s="239"/>
      <c r="B213" s="225"/>
      <c r="C213" s="242"/>
      <c r="D213" s="223"/>
      <c r="E213" s="223"/>
      <c r="F213" s="77" t="s">
        <v>31</v>
      </c>
      <c r="G213" s="77">
        <v>29</v>
      </c>
      <c r="H213" s="77" t="s">
        <v>25</v>
      </c>
      <c r="I213" s="223"/>
      <c r="J213" s="223"/>
      <c r="K213" s="223"/>
      <c r="L213" s="223"/>
      <c r="M213" s="225"/>
      <c r="N213" s="77">
        <v>9000</v>
      </c>
      <c r="O213" s="77">
        <v>261000</v>
      </c>
      <c r="P213" s="227"/>
    </row>
    <row r="214" spans="1:16">
      <c r="A214" s="239"/>
      <c r="B214" s="225"/>
      <c r="C214" s="242"/>
      <c r="D214" s="223"/>
      <c r="E214" s="223"/>
      <c r="F214" s="77" t="s">
        <v>228</v>
      </c>
      <c r="G214" s="77">
        <v>23</v>
      </c>
      <c r="H214" s="77" t="s">
        <v>25</v>
      </c>
      <c r="I214" s="223"/>
      <c r="J214" s="223"/>
      <c r="K214" s="223"/>
      <c r="L214" s="223"/>
      <c r="M214" s="225"/>
      <c r="N214" s="77">
        <v>9000</v>
      </c>
      <c r="O214" s="77">
        <v>207000</v>
      </c>
      <c r="P214" s="227"/>
    </row>
    <row r="215" spans="1:16">
      <c r="A215" s="239"/>
      <c r="B215" s="225"/>
      <c r="C215" s="242"/>
      <c r="D215" s="223"/>
      <c r="E215" s="223"/>
      <c r="F215" s="77" t="s">
        <v>229</v>
      </c>
      <c r="G215" s="77">
        <v>20</v>
      </c>
      <c r="H215" s="77" t="s">
        <v>25</v>
      </c>
      <c r="I215" s="223"/>
      <c r="J215" s="223"/>
      <c r="K215" s="223"/>
      <c r="L215" s="223"/>
      <c r="M215" s="225"/>
      <c r="N215" s="77">
        <v>9000</v>
      </c>
      <c r="O215" s="77">
        <v>180000</v>
      </c>
      <c r="P215" s="227"/>
    </row>
    <row r="216" spans="1:16">
      <c r="A216" s="239"/>
      <c r="B216" s="225"/>
      <c r="C216" s="242"/>
      <c r="D216" s="223"/>
      <c r="E216" s="223"/>
      <c r="F216" s="77" t="s">
        <v>148</v>
      </c>
      <c r="G216" s="77">
        <v>29</v>
      </c>
      <c r="H216" s="77" t="s">
        <v>25</v>
      </c>
      <c r="I216" s="223"/>
      <c r="J216" s="223"/>
      <c r="K216" s="223"/>
      <c r="L216" s="223"/>
      <c r="M216" s="225"/>
      <c r="N216" s="77">
        <v>9000</v>
      </c>
      <c r="O216" s="77">
        <v>261000</v>
      </c>
      <c r="P216" s="227"/>
    </row>
    <row r="217" spans="1:16">
      <c r="A217" s="239"/>
      <c r="B217" s="225"/>
      <c r="C217" s="242"/>
      <c r="D217" s="223"/>
      <c r="E217" s="223"/>
      <c r="F217" s="77" t="s">
        <v>230</v>
      </c>
      <c r="G217" s="77">
        <v>538</v>
      </c>
      <c r="H217" s="77" t="s">
        <v>25</v>
      </c>
      <c r="I217" s="223"/>
      <c r="J217" s="223"/>
      <c r="K217" s="223"/>
      <c r="L217" s="223"/>
      <c r="M217" s="225"/>
      <c r="N217" s="77">
        <v>3000</v>
      </c>
      <c r="O217" s="77">
        <v>1614000</v>
      </c>
      <c r="P217" s="227"/>
    </row>
    <row r="218" spans="1:16" ht="15.75" thickBot="1">
      <c r="A218" s="240"/>
      <c r="B218" s="226"/>
      <c r="C218" s="243"/>
      <c r="D218" s="224"/>
      <c r="E218" s="224"/>
      <c r="F218" s="78" t="s">
        <v>33</v>
      </c>
      <c r="G218" s="78">
        <v>7</v>
      </c>
      <c r="H218" s="78" t="s">
        <v>25</v>
      </c>
      <c r="I218" s="224"/>
      <c r="J218" s="224"/>
      <c r="K218" s="224"/>
      <c r="L218" s="224"/>
      <c r="M218" s="226"/>
      <c r="N218" s="78">
        <v>9000</v>
      </c>
      <c r="O218" s="78">
        <v>63000</v>
      </c>
      <c r="P218" s="228"/>
    </row>
    <row r="219" spans="1:16">
      <c r="A219" s="238">
        <v>28</v>
      </c>
      <c r="B219" s="234" t="s">
        <v>298</v>
      </c>
      <c r="C219" s="241">
        <v>44949</v>
      </c>
      <c r="D219" s="233" t="s">
        <v>220</v>
      </c>
      <c r="E219" s="233" t="s">
        <v>299</v>
      </c>
      <c r="F219" s="76" t="s">
        <v>222</v>
      </c>
      <c r="G219" s="76">
        <v>12</v>
      </c>
      <c r="H219" s="76" t="s">
        <v>25</v>
      </c>
      <c r="I219" s="233" t="s">
        <v>223</v>
      </c>
      <c r="J219" s="233" t="s">
        <v>300</v>
      </c>
      <c r="K219" s="233" t="s">
        <v>28</v>
      </c>
      <c r="L219" s="233" t="s">
        <v>225</v>
      </c>
      <c r="M219" s="234">
        <v>2892000</v>
      </c>
      <c r="N219" s="76">
        <v>15000</v>
      </c>
      <c r="O219" s="76">
        <v>180000</v>
      </c>
      <c r="P219" s="235" t="s">
        <v>226</v>
      </c>
    </row>
    <row r="220" spans="1:16">
      <c r="A220" s="239"/>
      <c r="B220" s="225"/>
      <c r="C220" s="242"/>
      <c r="D220" s="223"/>
      <c r="E220" s="223"/>
      <c r="F220" s="77" t="s">
        <v>227</v>
      </c>
      <c r="G220" s="77">
        <v>5</v>
      </c>
      <c r="H220" s="77" t="s">
        <v>25</v>
      </c>
      <c r="I220" s="223"/>
      <c r="J220" s="223"/>
      <c r="K220" s="223"/>
      <c r="L220" s="223"/>
      <c r="M220" s="225"/>
      <c r="N220" s="77">
        <v>21000</v>
      </c>
      <c r="O220" s="77">
        <v>105000</v>
      </c>
      <c r="P220" s="227"/>
    </row>
    <row r="221" spans="1:16">
      <c r="A221" s="239"/>
      <c r="B221" s="225"/>
      <c r="C221" s="242"/>
      <c r="D221" s="223"/>
      <c r="E221" s="223"/>
      <c r="F221" s="77" t="s">
        <v>31</v>
      </c>
      <c r="G221" s="77">
        <v>29</v>
      </c>
      <c r="H221" s="77" t="s">
        <v>25</v>
      </c>
      <c r="I221" s="223"/>
      <c r="J221" s="223"/>
      <c r="K221" s="223"/>
      <c r="L221" s="223"/>
      <c r="M221" s="225"/>
      <c r="N221" s="77">
        <v>9000</v>
      </c>
      <c r="O221" s="77">
        <v>261000</v>
      </c>
      <c r="P221" s="227"/>
    </row>
    <row r="222" spans="1:16">
      <c r="A222" s="239"/>
      <c r="B222" s="225"/>
      <c r="C222" s="242"/>
      <c r="D222" s="223"/>
      <c r="E222" s="223"/>
      <c r="F222" s="77" t="s">
        <v>228</v>
      </c>
      <c r="G222" s="77">
        <v>23</v>
      </c>
      <c r="H222" s="77" t="s">
        <v>25</v>
      </c>
      <c r="I222" s="223"/>
      <c r="J222" s="223"/>
      <c r="K222" s="223"/>
      <c r="L222" s="223"/>
      <c r="M222" s="225"/>
      <c r="N222" s="77">
        <v>9000</v>
      </c>
      <c r="O222" s="77">
        <v>207000</v>
      </c>
      <c r="P222" s="227"/>
    </row>
    <row r="223" spans="1:16">
      <c r="A223" s="239"/>
      <c r="B223" s="225"/>
      <c r="C223" s="242"/>
      <c r="D223" s="223"/>
      <c r="E223" s="223"/>
      <c r="F223" s="77" t="s">
        <v>229</v>
      </c>
      <c r="G223" s="77">
        <v>15</v>
      </c>
      <c r="H223" s="77" t="s">
        <v>25</v>
      </c>
      <c r="I223" s="223"/>
      <c r="J223" s="223"/>
      <c r="K223" s="223"/>
      <c r="L223" s="223"/>
      <c r="M223" s="225"/>
      <c r="N223" s="77">
        <v>9000</v>
      </c>
      <c r="O223" s="77">
        <v>135000</v>
      </c>
      <c r="P223" s="227"/>
    </row>
    <row r="224" spans="1:16">
      <c r="A224" s="239"/>
      <c r="B224" s="225"/>
      <c r="C224" s="242"/>
      <c r="D224" s="223"/>
      <c r="E224" s="223"/>
      <c r="F224" s="77" t="s">
        <v>148</v>
      </c>
      <c r="G224" s="77">
        <v>36</v>
      </c>
      <c r="H224" s="77" t="s">
        <v>25</v>
      </c>
      <c r="I224" s="223"/>
      <c r="J224" s="223"/>
      <c r="K224" s="223"/>
      <c r="L224" s="223"/>
      <c r="M224" s="225"/>
      <c r="N224" s="77">
        <v>9000</v>
      </c>
      <c r="O224" s="77">
        <v>324000</v>
      </c>
      <c r="P224" s="227"/>
    </row>
    <row r="225" spans="1:16">
      <c r="A225" s="239"/>
      <c r="B225" s="225"/>
      <c r="C225" s="242"/>
      <c r="D225" s="223"/>
      <c r="E225" s="223"/>
      <c r="F225" s="77" t="s">
        <v>230</v>
      </c>
      <c r="G225" s="77">
        <v>539</v>
      </c>
      <c r="H225" s="77" t="s">
        <v>25</v>
      </c>
      <c r="I225" s="223"/>
      <c r="J225" s="223"/>
      <c r="K225" s="223"/>
      <c r="L225" s="223"/>
      <c r="M225" s="225"/>
      <c r="N225" s="77">
        <v>3000</v>
      </c>
      <c r="O225" s="77">
        <v>1617000</v>
      </c>
      <c r="P225" s="227"/>
    </row>
    <row r="226" spans="1:16" ht="15.75" thickBot="1">
      <c r="A226" s="240"/>
      <c r="B226" s="226"/>
      <c r="C226" s="243"/>
      <c r="D226" s="224"/>
      <c r="E226" s="224"/>
      <c r="F226" s="78" t="s">
        <v>33</v>
      </c>
      <c r="G226" s="78">
        <v>7</v>
      </c>
      <c r="H226" s="78" t="s">
        <v>25</v>
      </c>
      <c r="I226" s="224"/>
      <c r="J226" s="224"/>
      <c r="K226" s="224"/>
      <c r="L226" s="224"/>
      <c r="M226" s="226"/>
      <c r="N226" s="78">
        <v>9000</v>
      </c>
      <c r="O226" s="78">
        <v>63000</v>
      </c>
      <c r="P226" s="228"/>
    </row>
    <row r="227" spans="1:16">
      <c r="A227" s="238">
        <v>29</v>
      </c>
      <c r="B227" s="234" t="s">
        <v>298</v>
      </c>
      <c r="C227" s="241">
        <v>44949</v>
      </c>
      <c r="D227" s="233" t="s">
        <v>220</v>
      </c>
      <c r="E227" s="233" t="s">
        <v>301</v>
      </c>
      <c r="F227" s="76" t="s">
        <v>222</v>
      </c>
      <c r="G227" s="76">
        <v>12</v>
      </c>
      <c r="H227" s="76" t="s">
        <v>25</v>
      </c>
      <c r="I227" s="233" t="s">
        <v>223</v>
      </c>
      <c r="J227" s="233" t="s">
        <v>302</v>
      </c>
      <c r="K227" s="233" t="s">
        <v>28</v>
      </c>
      <c r="L227" s="233" t="s">
        <v>225</v>
      </c>
      <c r="M227" s="234">
        <v>2844000</v>
      </c>
      <c r="N227" s="76">
        <v>15000</v>
      </c>
      <c r="O227" s="76">
        <v>180000</v>
      </c>
      <c r="P227" s="235" t="s">
        <v>226</v>
      </c>
    </row>
    <row r="228" spans="1:16">
      <c r="A228" s="239"/>
      <c r="B228" s="225"/>
      <c r="C228" s="242"/>
      <c r="D228" s="223"/>
      <c r="E228" s="223"/>
      <c r="F228" s="77" t="s">
        <v>227</v>
      </c>
      <c r="G228" s="77">
        <v>5</v>
      </c>
      <c r="H228" s="77" t="s">
        <v>25</v>
      </c>
      <c r="I228" s="223"/>
      <c r="J228" s="223"/>
      <c r="K228" s="223"/>
      <c r="L228" s="223"/>
      <c r="M228" s="225"/>
      <c r="N228" s="77">
        <v>21000</v>
      </c>
      <c r="O228" s="77">
        <v>105000</v>
      </c>
      <c r="P228" s="227"/>
    </row>
    <row r="229" spans="1:16">
      <c r="A229" s="239"/>
      <c r="B229" s="225"/>
      <c r="C229" s="242"/>
      <c r="D229" s="223"/>
      <c r="E229" s="223"/>
      <c r="F229" s="77" t="s">
        <v>31</v>
      </c>
      <c r="G229" s="77">
        <v>29</v>
      </c>
      <c r="H229" s="77" t="s">
        <v>25</v>
      </c>
      <c r="I229" s="223"/>
      <c r="J229" s="223"/>
      <c r="K229" s="223"/>
      <c r="L229" s="223"/>
      <c r="M229" s="225"/>
      <c r="N229" s="77">
        <v>9000</v>
      </c>
      <c r="O229" s="77">
        <v>261000</v>
      </c>
      <c r="P229" s="227"/>
    </row>
    <row r="230" spans="1:16">
      <c r="A230" s="239"/>
      <c r="B230" s="225"/>
      <c r="C230" s="242"/>
      <c r="D230" s="223"/>
      <c r="E230" s="223"/>
      <c r="F230" s="77" t="s">
        <v>228</v>
      </c>
      <c r="G230" s="77">
        <v>23</v>
      </c>
      <c r="H230" s="77" t="s">
        <v>25</v>
      </c>
      <c r="I230" s="223"/>
      <c r="J230" s="223"/>
      <c r="K230" s="223"/>
      <c r="L230" s="223"/>
      <c r="M230" s="225"/>
      <c r="N230" s="77">
        <v>9000</v>
      </c>
      <c r="O230" s="77">
        <v>207000</v>
      </c>
      <c r="P230" s="227"/>
    </row>
    <row r="231" spans="1:16">
      <c r="A231" s="239"/>
      <c r="B231" s="225"/>
      <c r="C231" s="242"/>
      <c r="D231" s="223"/>
      <c r="E231" s="223"/>
      <c r="F231" s="77" t="s">
        <v>229</v>
      </c>
      <c r="G231" s="77">
        <v>15</v>
      </c>
      <c r="H231" s="77" t="s">
        <v>25</v>
      </c>
      <c r="I231" s="223"/>
      <c r="J231" s="223"/>
      <c r="K231" s="223"/>
      <c r="L231" s="223"/>
      <c r="M231" s="225"/>
      <c r="N231" s="77">
        <v>9000</v>
      </c>
      <c r="O231" s="77">
        <v>135000</v>
      </c>
      <c r="P231" s="227"/>
    </row>
    <row r="232" spans="1:16">
      <c r="A232" s="239"/>
      <c r="B232" s="225"/>
      <c r="C232" s="242"/>
      <c r="D232" s="223"/>
      <c r="E232" s="223"/>
      <c r="F232" s="77" t="s">
        <v>148</v>
      </c>
      <c r="G232" s="77">
        <v>29</v>
      </c>
      <c r="H232" s="77" t="s">
        <v>25</v>
      </c>
      <c r="I232" s="223"/>
      <c r="J232" s="223"/>
      <c r="K232" s="223"/>
      <c r="L232" s="223"/>
      <c r="M232" s="225"/>
      <c r="N232" s="77">
        <v>9000</v>
      </c>
      <c r="O232" s="77">
        <v>261000</v>
      </c>
      <c r="P232" s="227"/>
    </row>
    <row r="233" spans="1:16">
      <c r="A233" s="239"/>
      <c r="B233" s="225"/>
      <c r="C233" s="242"/>
      <c r="D233" s="223"/>
      <c r="E233" s="223"/>
      <c r="F233" s="77" t="s">
        <v>230</v>
      </c>
      <c r="G233" s="77">
        <v>538</v>
      </c>
      <c r="H233" s="77" t="s">
        <v>25</v>
      </c>
      <c r="I233" s="223"/>
      <c r="J233" s="223"/>
      <c r="K233" s="223"/>
      <c r="L233" s="223"/>
      <c r="M233" s="225"/>
      <c r="N233" s="77">
        <v>3000</v>
      </c>
      <c r="O233" s="77">
        <v>1614000</v>
      </c>
      <c r="P233" s="227"/>
    </row>
    <row r="234" spans="1:16" ht="15.75" thickBot="1">
      <c r="A234" s="240"/>
      <c r="B234" s="226"/>
      <c r="C234" s="243"/>
      <c r="D234" s="224"/>
      <c r="E234" s="224"/>
      <c r="F234" s="78" t="s">
        <v>33</v>
      </c>
      <c r="G234" s="78">
        <v>9</v>
      </c>
      <c r="H234" s="78" t="s">
        <v>25</v>
      </c>
      <c r="I234" s="224"/>
      <c r="J234" s="224"/>
      <c r="K234" s="224"/>
      <c r="L234" s="224"/>
      <c r="M234" s="226"/>
      <c r="N234" s="78">
        <v>9000</v>
      </c>
      <c r="O234" s="78">
        <v>81000</v>
      </c>
      <c r="P234" s="228"/>
    </row>
    <row r="235" spans="1:16">
      <c r="A235" s="238">
        <v>30</v>
      </c>
      <c r="B235" s="234" t="s">
        <v>303</v>
      </c>
      <c r="C235" s="241">
        <v>44949</v>
      </c>
      <c r="D235" s="233" t="s">
        <v>220</v>
      </c>
      <c r="E235" s="233" t="s">
        <v>304</v>
      </c>
      <c r="F235" s="76" t="s">
        <v>222</v>
      </c>
      <c r="G235" s="76">
        <v>12</v>
      </c>
      <c r="H235" s="76" t="s">
        <v>25</v>
      </c>
      <c r="I235" s="233" t="s">
        <v>223</v>
      </c>
      <c r="J235" s="233" t="s">
        <v>305</v>
      </c>
      <c r="K235" s="233" t="s">
        <v>28</v>
      </c>
      <c r="L235" s="233" t="s">
        <v>225</v>
      </c>
      <c r="M235" s="234">
        <v>2826000</v>
      </c>
      <c r="N235" s="76">
        <v>15000</v>
      </c>
      <c r="O235" s="76">
        <v>180000</v>
      </c>
      <c r="P235" s="235" t="s">
        <v>226</v>
      </c>
    </row>
    <row r="236" spans="1:16">
      <c r="A236" s="239"/>
      <c r="B236" s="225"/>
      <c r="C236" s="242"/>
      <c r="D236" s="223"/>
      <c r="E236" s="223"/>
      <c r="F236" s="77" t="s">
        <v>227</v>
      </c>
      <c r="G236" s="77">
        <v>5</v>
      </c>
      <c r="H236" s="77" t="s">
        <v>25</v>
      </c>
      <c r="I236" s="223"/>
      <c r="J236" s="223"/>
      <c r="K236" s="223"/>
      <c r="L236" s="223"/>
      <c r="M236" s="225"/>
      <c r="N236" s="77">
        <v>21000</v>
      </c>
      <c r="O236" s="77">
        <v>105000</v>
      </c>
      <c r="P236" s="227"/>
    </row>
    <row r="237" spans="1:16">
      <c r="A237" s="239"/>
      <c r="B237" s="225"/>
      <c r="C237" s="242"/>
      <c r="D237" s="223"/>
      <c r="E237" s="223"/>
      <c r="F237" s="77" t="s">
        <v>31</v>
      </c>
      <c r="G237" s="77">
        <v>29</v>
      </c>
      <c r="H237" s="77" t="s">
        <v>25</v>
      </c>
      <c r="I237" s="223"/>
      <c r="J237" s="223"/>
      <c r="K237" s="223"/>
      <c r="L237" s="223"/>
      <c r="M237" s="225"/>
      <c r="N237" s="77">
        <v>9000</v>
      </c>
      <c r="O237" s="77">
        <v>261000</v>
      </c>
      <c r="P237" s="227"/>
    </row>
    <row r="238" spans="1:16">
      <c r="A238" s="239"/>
      <c r="B238" s="225"/>
      <c r="C238" s="242"/>
      <c r="D238" s="223"/>
      <c r="E238" s="223"/>
      <c r="F238" s="77" t="s">
        <v>228</v>
      </c>
      <c r="G238" s="77">
        <v>23</v>
      </c>
      <c r="H238" s="77" t="s">
        <v>25</v>
      </c>
      <c r="I238" s="223"/>
      <c r="J238" s="223"/>
      <c r="K238" s="223"/>
      <c r="L238" s="223"/>
      <c r="M238" s="225"/>
      <c r="N238" s="77">
        <v>9000</v>
      </c>
      <c r="O238" s="77">
        <v>207000</v>
      </c>
      <c r="P238" s="227"/>
    </row>
    <row r="239" spans="1:16">
      <c r="A239" s="239"/>
      <c r="B239" s="225"/>
      <c r="C239" s="242"/>
      <c r="D239" s="223"/>
      <c r="E239" s="223"/>
      <c r="F239" s="77" t="s">
        <v>229</v>
      </c>
      <c r="G239" s="77">
        <v>15</v>
      </c>
      <c r="H239" s="77" t="s">
        <v>25</v>
      </c>
      <c r="I239" s="223"/>
      <c r="J239" s="223"/>
      <c r="K239" s="223"/>
      <c r="L239" s="223"/>
      <c r="M239" s="225"/>
      <c r="N239" s="77">
        <v>9000</v>
      </c>
      <c r="O239" s="77">
        <v>135000</v>
      </c>
      <c r="P239" s="227"/>
    </row>
    <row r="240" spans="1:16">
      <c r="A240" s="239"/>
      <c r="B240" s="225"/>
      <c r="C240" s="242"/>
      <c r="D240" s="223"/>
      <c r="E240" s="223"/>
      <c r="F240" s="77" t="s">
        <v>148</v>
      </c>
      <c r="G240" s="77">
        <v>29</v>
      </c>
      <c r="H240" s="77" t="s">
        <v>25</v>
      </c>
      <c r="I240" s="223"/>
      <c r="J240" s="223"/>
      <c r="K240" s="223"/>
      <c r="L240" s="223"/>
      <c r="M240" s="225"/>
      <c r="N240" s="77">
        <v>9000</v>
      </c>
      <c r="O240" s="77">
        <v>261000</v>
      </c>
      <c r="P240" s="227"/>
    </row>
    <row r="241" spans="1:16">
      <c r="A241" s="239"/>
      <c r="B241" s="225"/>
      <c r="C241" s="242"/>
      <c r="D241" s="223"/>
      <c r="E241" s="223"/>
      <c r="F241" s="77" t="s">
        <v>230</v>
      </c>
      <c r="G241" s="77">
        <v>538</v>
      </c>
      <c r="H241" s="77" t="s">
        <v>25</v>
      </c>
      <c r="I241" s="223"/>
      <c r="J241" s="223"/>
      <c r="K241" s="223"/>
      <c r="L241" s="223"/>
      <c r="M241" s="225"/>
      <c r="N241" s="77">
        <v>3000</v>
      </c>
      <c r="O241" s="77">
        <v>1614000</v>
      </c>
      <c r="P241" s="227"/>
    </row>
    <row r="242" spans="1:16" ht="15.75" thickBot="1">
      <c r="A242" s="240"/>
      <c r="B242" s="226"/>
      <c r="C242" s="243"/>
      <c r="D242" s="224"/>
      <c r="E242" s="224"/>
      <c r="F242" s="78" t="s">
        <v>33</v>
      </c>
      <c r="G242" s="78">
        <v>9</v>
      </c>
      <c r="H242" s="78" t="s">
        <v>25</v>
      </c>
      <c r="I242" s="224"/>
      <c r="J242" s="224"/>
      <c r="K242" s="224"/>
      <c r="L242" s="224"/>
      <c r="M242" s="226"/>
      <c r="N242" s="78">
        <v>9000</v>
      </c>
      <c r="O242" s="78">
        <v>63000</v>
      </c>
      <c r="P242" s="228"/>
    </row>
    <row r="243" spans="1:16">
      <c r="A243" s="238">
        <v>31</v>
      </c>
      <c r="B243" s="234" t="s">
        <v>306</v>
      </c>
      <c r="C243" s="241">
        <v>44949</v>
      </c>
      <c r="D243" s="233" t="s">
        <v>220</v>
      </c>
      <c r="E243" s="233" t="s">
        <v>307</v>
      </c>
      <c r="F243" s="76" t="s">
        <v>222</v>
      </c>
      <c r="G243" s="76">
        <v>16</v>
      </c>
      <c r="H243" s="76" t="s">
        <v>25</v>
      </c>
      <c r="I243" s="233" t="s">
        <v>223</v>
      </c>
      <c r="J243" s="233" t="s">
        <v>308</v>
      </c>
      <c r="K243" s="233" t="s">
        <v>28</v>
      </c>
      <c r="L243" s="233" t="s">
        <v>225</v>
      </c>
      <c r="M243" s="234">
        <v>3117000</v>
      </c>
      <c r="N243" s="76">
        <v>15000</v>
      </c>
      <c r="O243" s="76">
        <v>240000</v>
      </c>
      <c r="P243" s="235" t="s">
        <v>226</v>
      </c>
    </row>
    <row r="244" spans="1:16">
      <c r="A244" s="239"/>
      <c r="B244" s="225"/>
      <c r="C244" s="242"/>
      <c r="D244" s="223"/>
      <c r="E244" s="223"/>
      <c r="F244" s="77" t="s">
        <v>227</v>
      </c>
      <c r="G244" s="77">
        <v>16</v>
      </c>
      <c r="H244" s="77" t="s">
        <v>25</v>
      </c>
      <c r="I244" s="223"/>
      <c r="J244" s="223"/>
      <c r="K244" s="223"/>
      <c r="L244" s="223"/>
      <c r="M244" s="225"/>
      <c r="N244" s="77">
        <v>21000</v>
      </c>
      <c r="O244" s="77">
        <v>336000</v>
      </c>
      <c r="P244" s="227"/>
    </row>
    <row r="245" spans="1:16">
      <c r="A245" s="239"/>
      <c r="B245" s="225"/>
      <c r="C245" s="242"/>
      <c r="D245" s="223"/>
      <c r="E245" s="223"/>
      <c r="F245" s="77" t="s">
        <v>31</v>
      </c>
      <c r="G245" s="77">
        <v>29</v>
      </c>
      <c r="H245" s="77" t="s">
        <v>25</v>
      </c>
      <c r="I245" s="223"/>
      <c r="J245" s="223"/>
      <c r="K245" s="223"/>
      <c r="L245" s="223"/>
      <c r="M245" s="225"/>
      <c r="N245" s="77">
        <v>9000</v>
      </c>
      <c r="O245" s="77">
        <v>261000</v>
      </c>
      <c r="P245" s="227"/>
    </row>
    <row r="246" spans="1:16">
      <c r="A246" s="239"/>
      <c r="B246" s="225"/>
      <c r="C246" s="242"/>
      <c r="D246" s="223"/>
      <c r="E246" s="223"/>
      <c r="F246" s="77" t="s">
        <v>228</v>
      </c>
      <c r="G246" s="77">
        <v>23</v>
      </c>
      <c r="H246" s="77" t="s">
        <v>25</v>
      </c>
      <c r="I246" s="223"/>
      <c r="J246" s="223"/>
      <c r="K246" s="223"/>
      <c r="L246" s="223"/>
      <c r="M246" s="225"/>
      <c r="N246" s="77">
        <v>9000</v>
      </c>
      <c r="O246" s="77">
        <v>207000</v>
      </c>
      <c r="P246" s="227"/>
    </row>
    <row r="247" spans="1:16">
      <c r="A247" s="239"/>
      <c r="B247" s="225"/>
      <c r="C247" s="242"/>
      <c r="D247" s="223"/>
      <c r="E247" s="223"/>
      <c r="F247" s="77" t="s">
        <v>229</v>
      </c>
      <c r="G247" s="77">
        <v>15</v>
      </c>
      <c r="H247" s="77" t="s">
        <v>25</v>
      </c>
      <c r="I247" s="223"/>
      <c r="J247" s="223"/>
      <c r="K247" s="223"/>
      <c r="L247" s="223"/>
      <c r="M247" s="225"/>
      <c r="N247" s="77">
        <v>9000</v>
      </c>
      <c r="O247" s="77">
        <v>135000</v>
      </c>
      <c r="P247" s="227"/>
    </row>
    <row r="248" spans="1:16">
      <c r="A248" s="239"/>
      <c r="B248" s="225"/>
      <c r="C248" s="242"/>
      <c r="D248" s="223"/>
      <c r="E248" s="223"/>
      <c r="F248" s="77" t="s">
        <v>148</v>
      </c>
      <c r="G248" s="77">
        <v>29</v>
      </c>
      <c r="H248" s="77" t="s">
        <v>25</v>
      </c>
      <c r="I248" s="223"/>
      <c r="J248" s="223"/>
      <c r="K248" s="223"/>
      <c r="L248" s="223"/>
      <c r="M248" s="225"/>
      <c r="N248" s="77">
        <v>9000</v>
      </c>
      <c r="O248" s="77">
        <v>261000</v>
      </c>
      <c r="P248" s="227"/>
    </row>
    <row r="249" spans="1:16">
      <c r="A249" s="239"/>
      <c r="B249" s="225"/>
      <c r="C249" s="242"/>
      <c r="D249" s="223"/>
      <c r="E249" s="223"/>
      <c r="F249" s="77" t="s">
        <v>230</v>
      </c>
      <c r="G249" s="77">
        <v>538</v>
      </c>
      <c r="H249" s="77" t="s">
        <v>25</v>
      </c>
      <c r="I249" s="223"/>
      <c r="J249" s="223"/>
      <c r="K249" s="223"/>
      <c r="L249" s="223"/>
      <c r="M249" s="225"/>
      <c r="N249" s="77">
        <v>3000</v>
      </c>
      <c r="O249" s="77">
        <v>1614000</v>
      </c>
      <c r="P249" s="227"/>
    </row>
    <row r="250" spans="1:16" ht="15.75" thickBot="1">
      <c r="A250" s="240"/>
      <c r="B250" s="226"/>
      <c r="C250" s="243"/>
      <c r="D250" s="224"/>
      <c r="E250" s="224"/>
      <c r="F250" s="78" t="s">
        <v>33</v>
      </c>
      <c r="G250" s="78">
        <v>7</v>
      </c>
      <c r="H250" s="78" t="s">
        <v>25</v>
      </c>
      <c r="I250" s="224"/>
      <c r="J250" s="224"/>
      <c r="K250" s="224"/>
      <c r="L250" s="224"/>
      <c r="M250" s="226"/>
      <c r="N250" s="78">
        <v>9000</v>
      </c>
      <c r="O250" s="78">
        <v>63000</v>
      </c>
      <c r="P250" s="228"/>
    </row>
    <row r="251" spans="1:16">
      <c r="A251" s="229">
        <v>32</v>
      </c>
      <c r="B251" s="225" t="s">
        <v>309</v>
      </c>
      <c r="C251" s="231">
        <v>44974</v>
      </c>
      <c r="D251" s="223" t="s">
        <v>220</v>
      </c>
      <c r="E251" s="223" t="s">
        <v>310</v>
      </c>
      <c r="F251" s="77" t="s">
        <v>228</v>
      </c>
      <c r="G251" s="77">
        <v>250</v>
      </c>
      <c r="H251" s="77" t="s">
        <v>25</v>
      </c>
      <c r="I251" s="223" t="s">
        <v>223</v>
      </c>
      <c r="J251" s="223" t="s">
        <v>279</v>
      </c>
      <c r="K251" s="223" t="s">
        <v>28</v>
      </c>
      <c r="L251" s="223" t="s">
        <v>225</v>
      </c>
      <c r="M251" s="225">
        <v>6261000</v>
      </c>
      <c r="N251" s="77">
        <v>9000</v>
      </c>
      <c r="O251" s="77">
        <v>2250000</v>
      </c>
      <c r="P251" s="227" t="s">
        <v>226</v>
      </c>
    </row>
    <row r="252" spans="1:16">
      <c r="A252" s="229"/>
      <c r="B252" s="225"/>
      <c r="C252" s="231"/>
      <c r="D252" s="223"/>
      <c r="E252" s="223"/>
      <c r="F252" s="77" t="s">
        <v>229</v>
      </c>
      <c r="G252" s="77">
        <v>150</v>
      </c>
      <c r="H252" s="77" t="s">
        <v>25</v>
      </c>
      <c r="I252" s="223"/>
      <c r="J252" s="223"/>
      <c r="K252" s="223"/>
      <c r="L252" s="223"/>
      <c r="M252" s="225"/>
      <c r="N252" s="77">
        <v>9000</v>
      </c>
      <c r="O252" s="77">
        <v>1350000</v>
      </c>
      <c r="P252" s="227"/>
    </row>
    <row r="253" spans="1:16">
      <c r="A253" s="229"/>
      <c r="B253" s="225"/>
      <c r="C253" s="231"/>
      <c r="D253" s="223"/>
      <c r="E253" s="223"/>
      <c r="F253" s="77" t="s">
        <v>148</v>
      </c>
      <c r="G253" s="77">
        <v>70</v>
      </c>
      <c r="H253" s="77" t="s">
        <v>25</v>
      </c>
      <c r="I253" s="223"/>
      <c r="J253" s="223"/>
      <c r="K253" s="223"/>
      <c r="L253" s="223"/>
      <c r="M253" s="225"/>
      <c r="N253" s="77">
        <v>9000</v>
      </c>
      <c r="O253" s="77">
        <v>630000</v>
      </c>
      <c r="P253" s="227"/>
    </row>
    <row r="254" spans="1:16">
      <c r="A254" s="229"/>
      <c r="B254" s="225"/>
      <c r="C254" s="231"/>
      <c r="D254" s="223"/>
      <c r="E254" s="223"/>
      <c r="F254" s="77" t="s">
        <v>311</v>
      </c>
      <c r="G254" s="77">
        <v>30</v>
      </c>
      <c r="H254" s="77" t="s">
        <v>25</v>
      </c>
      <c r="I254" s="223"/>
      <c r="J254" s="223"/>
      <c r="K254" s="223"/>
      <c r="L254" s="223"/>
      <c r="M254" s="225"/>
      <c r="N254" s="77">
        <v>3000</v>
      </c>
      <c r="O254" s="77">
        <v>90000</v>
      </c>
      <c r="P254" s="227"/>
    </row>
    <row r="255" spans="1:16">
      <c r="A255" s="229"/>
      <c r="B255" s="225"/>
      <c r="C255" s="231"/>
      <c r="D255" s="223"/>
      <c r="E255" s="223"/>
      <c r="F255" s="77" t="s">
        <v>230</v>
      </c>
      <c r="G255" s="77">
        <v>500</v>
      </c>
      <c r="H255" s="77" t="s">
        <v>25</v>
      </c>
      <c r="I255" s="223"/>
      <c r="J255" s="223"/>
      <c r="K255" s="223"/>
      <c r="L255" s="223"/>
      <c r="M255" s="225"/>
      <c r="N255" s="77">
        <v>3000</v>
      </c>
      <c r="O255" s="77">
        <v>1500000</v>
      </c>
      <c r="P255" s="227"/>
    </row>
    <row r="256" spans="1:16">
      <c r="A256" s="229"/>
      <c r="B256" s="225"/>
      <c r="C256" s="231"/>
      <c r="D256" s="223"/>
      <c r="E256" s="223"/>
      <c r="F256" s="77" t="s">
        <v>312</v>
      </c>
      <c r="G256" s="77">
        <v>45</v>
      </c>
      <c r="H256" s="77" t="s">
        <v>25</v>
      </c>
      <c r="I256" s="223"/>
      <c r="J256" s="223"/>
      <c r="K256" s="223"/>
      <c r="L256" s="223"/>
      <c r="M256" s="225"/>
      <c r="N256" s="77">
        <v>9000</v>
      </c>
      <c r="O256" s="77">
        <v>405000</v>
      </c>
      <c r="P256" s="227"/>
    </row>
    <row r="257" spans="1:16" ht="15.75" thickBot="1">
      <c r="A257" s="230"/>
      <c r="B257" s="226"/>
      <c r="C257" s="232"/>
      <c r="D257" s="224"/>
      <c r="E257" s="224"/>
      <c r="F257" s="78" t="s">
        <v>33</v>
      </c>
      <c r="G257" s="78">
        <v>4</v>
      </c>
      <c r="H257" s="78" t="s">
        <v>25</v>
      </c>
      <c r="I257" s="224"/>
      <c r="J257" s="224"/>
      <c r="K257" s="224"/>
      <c r="L257" s="224"/>
      <c r="M257" s="226"/>
      <c r="N257" s="78">
        <v>9000</v>
      </c>
      <c r="O257" s="78">
        <v>36000</v>
      </c>
      <c r="P257" s="228"/>
    </row>
    <row r="258" spans="1:16">
      <c r="A258" s="229">
        <v>33</v>
      </c>
      <c r="B258" s="225" t="s">
        <v>313</v>
      </c>
      <c r="C258" s="231">
        <v>44974</v>
      </c>
      <c r="D258" s="223" t="s">
        <v>220</v>
      </c>
      <c r="E258" s="223" t="s">
        <v>314</v>
      </c>
      <c r="F258" s="77" t="s">
        <v>228</v>
      </c>
      <c r="G258" s="77">
        <v>908</v>
      </c>
      <c r="H258" s="77" t="s">
        <v>25</v>
      </c>
      <c r="I258" s="223" t="s">
        <v>223</v>
      </c>
      <c r="J258" s="223" t="s">
        <v>308</v>
      </c>
      <c r="K258" s="223" t="s">
        <v>28</v>
      </c>
      <c r="L258" s="223" t="s">
        <v>225</v>
      </c>
      <c r="M258" s="225">
        <v>47970000</v>
      </c>
      <c r="N258" s="77">
        <v>9000</v>
      </c>
      <c r="O258" s="77">
        <v>8172000</v>
      </c>
      <c r="P258" s="227" t="s">
        <v>226</v>
      </c>
    </row>
    <row r="259" spans="1:16">
      <c r="A259" s="229"/>
      <c r="B259" s="225"/>
      <c r="C259" s="231"/>
      <c r="D259" s="223"/>
      <c r="E259" s="223"/>
      <c r="F259" s="77" t="s">
        <v>229</v>
      </c>
      <c r="G259" s="77">
        <v>440</v>
      </c>
      <c r="H259" s="77" t="s">
        <v>25</v>
      </c>
      <c r="I259" s="223"/>
      <c r="J259" s="223"/>
      <c r="K259" s="223"/>
      <c r="L259" s="223"/>
      <c r="M259" s="225"/>
      <c r="N259" s="77">
        <v>9000</v>
      </c>
      <c r="O259" s="77">
        <v>3960000</v>
      </c>
      <c r="P259" s="227"/>
    </row>
    <row r="260" spans="1:16">
      <c r="A260" s="229"/>
      <c r="B260" s="225"/>
      <c r="C260" s="231"/>
      <c r="D260" s="223"/>
      <c r="E260" s="223"/>
      <c r="F260" s="77" t="s">
        <v>148</v>
      </c>
      <c r="G260" s="77">
        <v>419</v>
      </c>
      <c r="H260" s="77" t="s">
        <v>25</v>
      </c>
      <c r="I260" s="223"/>
      <c r="J260" s="223"/>
      <c r="K260" s="223"/>
      <c r="L260" s="223"/>
      <c r="M260" s="225"/>
      <c r="N260" s="77">
        <v>9000</v>
      </c>
      <c r="O260" s="77">
        <v>3771000</v>
      </c>
      <c r="P260" s="227"/>
    </row>
    <row r="261" spans="1:16">
      <c r="A261" s="229"/>
      <c r="B261" s="225"/>
      <c r="C261" s="231"/>
      <c r="D261" s="223"/>
      <c r="E261" s="223"/>
      <c r="F261" s="77" t="s">
        <v>311</v>
      </c>
      <c r="G261" s="77">
        <v>180</v>
      </c>
      <c r="H261" s="77" t="s">
        <v>25</v>
      </c>
      <c r="I261" s="223"/>
      <c r="J261" s="223"/>
      <c r="K261" s="223"/>
      <c r="L261" s="223"/>
      <c r="M261" s="225"/>
      <c r="N261" s="77">
        <v>3000</v>
      </c>
      <c r="O261" s="77">
        <v>540000</v>
      </c>
      <c r="P261" s="227"/>
    </row>
    <row r="262" spans="1:16">
      <c r="A262" s="229"/>
      <c r="B262" s="225"/>
      <c r="C262" s="231"/>
      <c r="D262" s="223"/>
      <c r="E262" s="223"/>
      <c r="F262" s="77" t="s">
        <v>230</v>
      </c>
      <c r="G262" s="77">
        <v>7848</v>
      </c>
      <c r="H262" s="77" t="s">
        <v>25</v>
      </c>
      <c r="I262" s="223"/>
      <c r="J262" s="223"/>
      <c r="K262" s="223"/>
      <c r="L262" s="223"/>
      <c r="M262" s="225"/>
      <c r="N262" s="77">
        <v>3000</v>
      </c>
      <c r="O262" s="77">
        <v>23544000</v>
      </c>
      <c r="P262" s="227"/>
    </row>
    <row r="263" spans="1:16">
      <c r="A263" s="229"/>
      <c r="B263" s="225"/>
      <c r="C263" s="231"/>
      <c r="D263" s="223"/>
      <c r="E263" s="223"/>
      <c r="F263" s="77" t="s">
        <v>312</v>
      </c>
      <c r="G263" s="77">
        <v>870</v>
      </c>
      <c r="H263" s="77" t="s">
        <v>25</v>
      </c>
      <c r="I263" s="223"/>
      <c r="J263" s="223"/>
      <c r="K263" s="223"/>
      <c r="L263" s="223"/>
      <c r="M263" s="225"/>
      <c r="N263" s="77">
        <v>9000</v>
      </c>
      <c r="O263" s="77">
        <v>7830000</v>
      </c>
      <c r="P263" s="227"/>
    </row>
    <row r="264" spans="1:16" ht="15.75" thickBot="1">
      <c r="A264" s="230"/>
      <c r="B264" s="226"/>
      <c r="C264" s="232"/>
      <c r="D264" s="224"/>
      <c r="E264" s="224"/>
      <c r="F264" s="78" t="s">
        <v>33</v>
      </c>
      <c r="G264" s="78">
        <v>17</v>
      </c>
      <c r="H264" s="78" t="s">
        <v>25</v>
      </c>
      <c r="I264" s="224"/>
      <c r="J264" s="224"/>
      <c r="K264" s="224"/>
      <c r="L264" s="224"/>
      <c r="M264" s="226"/>
      <c r="N264" s="78">
        <v>9000</v>
      </c>
      <c r="O264" s="78">
        <v>153000</v>
      </c>
      <c r="P264" s="228"/>
    </row>
    <row r="265" spans="1:16">
      <c r="A265" s="229">
        <v>34</v>
      </c>
      <c r="B265" s="225" t="s">
        <v>315</v>
      </c>
      <c r="C265" s="231">
        <v>44974</v>
      </c>
      <c r="D265" s="223" t="s">
        <v>220</v>
      </c>
      <c r="E265" s="223" t="s">
        <v>316</v>
      </c>
      <c r="F265" s="77" t="s">
        <v>228</v>
      </c>
      <c r="G265" s="77">
        <v>250</v>
      </c>
      <c r="H265" s="77" t="s">
        <v>25</v>
      </c>
      <c r="I265" s="223" t="s">
        <v>223</v>
      </c>
      <c r="J265" s="223" t="s">
        <v>317</v>
      </c>
      <c r="K265" s="223" t="s">
        <v>28</v>
      </c>
      <c r="L265" s="223" t="s">
        <v>225</v>
      </c>
      <c r="M265" s="225">
        <v>6261000</v>
      </c>
      <c r="N265" s="77">
        <v>9000</v>
      </c>
      <c r="O265" s="77">
        <v>2250000</v>
      </c>
      <c r="P265" s="227" t="s">
        <v>226</v>
      </c>
    </row>
    <row r="266" spans="1:16">
      <c r="A266" s="229"/>
      <c r="B266" s="225"/>
      <c r="C266" s="231"/>
      <c r="D266" s="223"/>
      <c r="E266" s="223"/>
      <c r="F266" s="77" t="s">
        <v>229</v>
      </c>
      <c r="G266" s="77">
        <v>150</v>
      </c>
      <c r="H266" s="77" t="s">
        <v>25</v>
      </c>
      <c r="I266" s="223"/>
      <c r="J266" s="223"/>
      <c r="K266" s="223"/>
      <c r="L266" s="223"/>
      <c r="M266" s="225"/>
      <c r="N266" s="77">
        <v>9000</v>
      </c>
      <c r="O266" s="77">
        <v>1350000</v>
      </c>
      <c r="P266" s="227"/>
    </row>
    <row r="267" spans="1:16">
      <c r="A267" s="229"/>
      <c r="B267" s="225"/>
      <c r="C267" s="231"/>
      <c r="D267" s="223"/>
      <c r="E267" s="223"/>
      <c r="F267" s="77" t="s">
        <v>148</v>
      </c>
      <c r="G267" s="77">
        <v>70</v>
      </c>
      <c r="H267" s="77" t="s">
        <v>25</v>
      </c>
      <c r="I267" s="223"/>
      <c r="J267" s="223"/>
      <c r="K267" s="223"/>
      <c r="L267" s="223"/>
      <c r="M267" s="225"/>
      <c r="N267" s="77">
        <v>9000</v>
      </c>
      <c r="O267" s="77">
        <v>630000</v>
      </c>
      <c r="P267" s="227"/>
    </row>
    <row r="268" spans="1:16">
      <c r="A268" s="229"/>
      <c r="B268" s="225"/>
      <c r="C268" s="231"/>
      <c r="D268" s="223"/>
      <c r="E268" s="223"/>
      <c r="F268" s="77" t="s">
        <v>311</v>
      </c>
      <c r="G268" s="77">
        <v>30</v>
      </c>
      <c r="H268" s="77" t="s">
        <v>25</v>
      </c>
      <c r="I268" s="223"/>
      <c r="J268" s="223"/>
      <c r="K268" s="223"/>
      <c r="L268" s="223"/>
      <c r="M268" s="225"/>
      <c r="N268" s="77">
        <v>3000</v>
      </c>
      <c r="O268" s="77">
        <v>90000</v>
      </c>
      <c r="P268" s="227"/>
    </row>
    <row r="269" spans="1:16">
      <c r="A269" s="229"/>
      <c r="B269" s="225"/>
      <c r="C269" s="231"/>
      <c r="D269" s="223"/>
      <c r="E269" s="223"/>
      <c r="F269" s="77" t="s">
        <v>230</v>
      </c>
      <c r="G269" s="77">
        <v>500</v>
      </c>
      <c r="H269" s="77" t="s">
        <v>25</v>
      </c>
      <c r="I269" s="223"/>
      <c r="J269" s="223"/>
      <c r="K269" s="223"/>
      <c r="L269" s="223"/>
      <c r="M269" s="225"/>
      <c r="N269" s="77">
        <v>3000</v>
      </c>
      <c r="O269" s="77">
        <v>1500000</v>
      </c>
      <c r="P269" s="227"/>
    </row>
    <row r="270" spans="1:16">
      <c r="A270" s="229"/>
      <c r="B270" s="225"/>
      <c r="C270" s="231"/>
      <c r="D270" s="223"/>
      <c r="E270" s="223"/>
      <c r="F270" s="77" t="s">
        <v>312</v>
      </c>
      <c r="G270" s="77">
        <v>45</v>
      </c>
      <c r="H270" s="77" t="s">
        <v>25</v>
      </c>
      <c r="I270" s="223"/>
      <c r="J270" s="223"/>
      <c r="K270" s="223"/>
      <c r="L270" s="223"/>
      <c r="M270" s="225"/>
      <c r="N270" s="77">
        <v>9000</v>
      </c>
      <c r="O270" s="77">
        <v>405000</v>
      </c>
      <c r="P270" s="227"/>
    </row>
    <row r="271" spans="1:16" ht="15.75" thickBot="1">
      <c r="A271" s="230"/>
      <c r="B271" s="226"/>
      <c r="C271" s="232"/>
      <c r="D271" s="224"/>
      <c r="E271" s="224"/>
      <c r="F271" s="78" t="s">
        <v>33</v>
      </c>
      <c r="G271" s="78">
        <v>4</v>
      </c>
      <c r="H271" s="78" t="s">
        <v>25</v>
      </c>
      <c r="I271" s="224"/>
      <c r="J271" s="224"/>
      <c r="K271" s="224"/>
      <c r="L271" s="224"/>
      <c r="M271" s="226"/>
      <c r="N271" s="78">
        <v>9000</v>
      </c>
      <c r="O271" s="78">
        <v>36000</v>
      </c>
      <c r="P271" s="228"/>
    </row>
    <row r="272" spans="1:16">
      <c r="A272" s="229">
        <v>35</v>
      </c>
      <c r="B272" s="225" t="s">
        <v>318</v>
      </c>
      <c r="C272" s="231">
        <v>44974</v>
      </c>
      <c r="D272" s="223" t="s">
        <v>220</v>
      </c>
      <c r="E272" s="223" t="s">
        <v>319</v>
      </c>
      <c r="F272" s="77" t="s">
        <v>228</v>
      </c>
      <c r="G272" s="77">
        <v>250</v>
      </c>
      <c r="H272" s="77" t="s">
        <v>25</v>
      </c>
      <c r="I272" s="223" t="s">
        <v>223</v>
      </c>
      <c r="J272" s="223" t="s">
        <v>320</v>
      </c>
      <c r="K272" s="223" t="s">
        <v>28</v>
      </c>
      <c r="L272" s="223" t="s">
        <v>225</v>
      </c>
      <c r="M272" s="225">
        <v>6252000</v>
      </c>
      <c r="N272" s="77">
        <v>9000</v>
      </c>
      <c r="O272" s="77">
        <v>2250000</v>
      </c>
      <c r="P272" s="227" t="s">
        <v>226</v>
      </c>
    </row>
    <row r="273" spans="1:16">
      <c r="A273" s="229"/>
      <c r="B273" s="225"/>
      <c r="C273" s="231"/>
      <c r="D273" s="223"/>
      <c r="E273" s="223"/>
      <c r="F273" s="77" t="s">
        <v>229</v>
      </c>
      <c r="G273" s="77">
        <v>150</v>
      </c>
      <c r="H273" s="77" t="s">
        <v>25</v>
      </c>
      <c r="I273" s="223"/>
      <c r="J273" s="223"/>
      <c r="K273" s="223"/>
      <c r="L273" s="223"/>
      <c r="M273" s="225"/>
      <c r="N273" s="77">
        <v>9000</v>
      </c>
      <c r="O273" s="77">
        <v>1350000</v>
      </c>
      <c r="P273" s="227"/>
    </row>
    <row r="274" spans="1:16">
      <c r="A274" s="229"/>
      <c r="B274" s="225"/>
      <c r="C274" s="231"/>
      <c r="D274" s="223"/>
      <c r="E274" s="223"/>
      <c r="F274" s="77" t="s">
        <v>148</v>
      </c>
      <c r="G274" s="77">
        <v>70</v>
      </c>
      <c r="H274" s="77" t="s">
        <v>25</v>
      </c>
      <c r="I274" s="223"/>
      <c r="J274" s="223"/>
      <c r="K274" s="223"/>
      <c r="L274" s="223"/>
      <c r="M274" s="225"/>
      <c r="N274" s="77">
        <v>9000</v>
      </c>
      <c r="O274" s="77">
        <v>630000</v>
      </c>
      <c r="P274" s="227"/>
    </row>
    <row r="275" spans="1:16">
      <c r="A275" s="229"/>
      <c r="B275" s="225"/>
      <c r="C275" s="231"/>
      <c r="D275" s="223"/>
      <c r="E275" s="223"/>
      <c r="F275" s="77" t="s">
        <v>311</v>
      </c>
      <c r="G275" s="77">
        <v>30</v>
      </c>
      <c r="H275" s="77" t="s">
        <v>25</v>
      </c>
      <c r="I275" s="223"/>
      <c r="J275" s="223"/>
      <c r="K275" s="223"/>
      <c r="L275" s="223"/>
      <c r="M275" s="225"/>
      <c r="N275" s="77">
        <v>3000</v>
      </c>
      <c r="O275" s="77">
        <v>90000</v>
      </c>
      <c r="P275" s="227"/>
    </row>
    <row r="276" spans="1:16">
      <c r="A276" s="229"/>
      <c r="B276" s="225"/>
      <c r="C276" s="231"/>
      <c r="D276" s="223"/>
      <c r="E276" s="223"/>
      <c r="F276" s="77" t="s">
        <v>230</v>
      </c>
      <c r="G276" s="77">
        <v>500</v>
      </c>
      <c r="H276" s="77" t="s">
        <v>25</v>
      </c>
      <c r="I276" s="223"/>
      <c r="J276" s="223"/>
      <c r="K276" s="223"/>
      <c r="L276" s="223"/>
      <c r="M276" s="225"/>
      <c r="N276" s="77">
        <v>3000</v>
      </c>
      <c r="O276" s="77">
        <v>1500000</v>
      </c>
      <c r="P276" s="227"/>
    </row>
    <row r="277" spans="1:16">
      <c r="A277" s="229"/>
      <c r="B277" s="225"/>
      <c r="C277" s="231"/>
      <c r="D277" s="223"/>
      <c r="E277" s="223"/>
      <c r="F277" s="77" t="s">
        <v>312</v>
      </c>
      <c r="G277" s="77">
        <v>45</v>
      </c>
      <c r="H277" s="77" t="s">
        <v>25</v>
      </c>
      <c r="I277" s="223"/>
      <c r="J277" s="223"/>
      <c r="K277" s="223"/>
      <c r="L277" s="223"/>
      <c r="M277" s="225"/>
      <c r="N277" s="77">
        <v>9000</v>
      </c>
      <c r="O277" s="77">
        <v>405000</v>
      </c>
      <c r="P277" s="227"/>
    </row>
    <row r="278" spans="1:16" ht="15.75" thickBot="1">
      <c r="A278" s="230"/>
      <c r="B278" s="226"/>
      <c r="C278" s="232"/>
      <c r="D278" s="224"/>
      <c r="E278" s="224"/>
      <c r="F278" s="78" t="s">
        <v>33</v>
      </c>
      <c r="G278" s="78">
        <v>3</v>
      </c>
      <c r="H278" s="78" t="s">
        <v>25</v>
      </c>
      <c r="I278" s="224"/>
      <c r="J278" s="224"/>
      <c r="K278" s="224"/>
      <c r="L278" s="224"/>
      <c r="M278" s="226"/>
      <c r="N278" s="78">
        <v>9000</v>
      </c>
      <c r="O278" s="78">
        <v>27000</v>
      </c>
      <c r="P278" s="228"/>
    </row>
    <row r="279" spans="1:16">
      <c r="A279" s="229">
        <v>36</v>
      </c>
      <c r="B279" s="225" t="s">
        <v>321</v>
      </c>
      <c r="C279" s="231">
        <v>44974</v>
      </c>
      <c r="D279" s="223" t="s">
        <v>220</v>
      </c>
      <c r="E279" s="223" t="s">
        <v>322</v>
      </c>
      <c r="F279" s="77" t="s">
        <v>228</v>
      </c>
      <c r="G279" s="77">
        <v>250</v>
      </c>
      <c r="H279" s="77" t="s">
        <v>25</v>
      </c>
      <c r="I279" s="223" t="s">
        <v>223</v>
      </c>
      <c r="J279" s="223" t="s">
        <v>239</v>
      </c>
      <c r="K279" s="223" t="s">
        <v>28</v>
      </c>
      <c r="L279" s="223" t="s">
        <v>225</v>
      </c>
      <c r="M279" s="225">
        <v>6486000</v>
      </c>
      <c r="N279" s="77">
        <v>9000</v>
      </c>
      <c r="O279" s="77">
        <v>2250000</v>
      </c>
      <c r="P279" s="227" t="s">
        <v>226</v>
      </c>
    </row>
    <row r="280" spans="1:16">
      <c r="A280" s="229"/>
      <c r="B280" s="225"/>
      <c r="C280" s="231"/>
      <c r="D280" s="223"/>
      <c r="E280" s="223"/>
      <c r="F280" s="77" t="s">
        <v>229</v>
      </c>
      <c r="G280" s="77">
        <v>150</v>
      </c>
      <c r="H280" s="77" t="s">
        <v>25</v>
      </c>
      <c r="I280" s="223"/>
      <c r="J280" s="223"/>
      <c r="K280" s="223"/>
      <c r="L280" s="223"/>
      <c r="M280" s="225"/>
      <c r="N280" s="77">
        <v>9000</v>
      </c>
      <c r="O280" s="77">
        <v>1350000</v>
      </c>
      <c r="P280" s="227"/>
    </row>
    <row r="281" spans="1:16">
      <c r="A281" s="229"/>
      <c r="B281" s="225"/>
      <c r="C281" s="231"/>
      <c r="D281" s="223"/>
      <c r="E281" s="223"/>
      <c r="F281" s="77" t="s">
        <v>148</v>
      </c>
      <c r="G281" s="77">
        <v>70</v>
      </c>
      <c r="H281" s="77" t="s">
        <v>25</v>
      </c>
      <c r="I281" s="223"/>
      <c r="J281" s="223"/>
      <c r="K281" s="223"/>
      <c r="L281" s="223"/>
      <c r="M281" s="225"/>
      <c r="N281" s="77">
        <v>9000</v>
      </c>
      <c r="O281" s="77">
        <v>630000</v>
      </c>
      <c r="P281" s="227"/>
    </row>
    <row r="282" spans="1:16">
      <c r="A282" s="229"/>
      <c r="B282" s="225"/>
      <c r="C282" s="231"/>
      <c r="D282" s="223"/>
      <c r="E282" s="223"/>
      <c r="F282" s="77" t="s">
        <v>311</v>
      </c>
      <c r="G282" s="77">
        <v>30</v>
      </c>
      <c r="H282" s="77" t="s">
        <v>25</v>
      </c>
      <c r="I282" s="223"/>
      <c r="J282" s="223"/>
      <c r="K282" s="223"/>
      <c r="L282" s="223"/>
      <c r="M282" s="225"/>
      <c r="N282" s="77">
        <v>3000</v>
      </c>
      <c r="O282" s="77">
        <v>90000</v>
      </c>
      <c r="P282" s="227"/>
    </row>
    <row r="283" spans="1:16">
      <c r="A283" s="229"/>
      <c r="B283" s="225"/>
      <c r="C283" s="231"/>
      <c r="D283" s="223"/>
      <c r="E283" s="223"/>
      <c r="F283" s="77" t="s">
        <v>230</v>
      </c>
      <c r="G283" s="77">
        <v>500</v>
      </c>
      <c r="H283" s="77" t="s">
        <v>25</v>
      </c>
      <c r="I283" s="223"/>
      <c r="J283" s="223"/>
      <c r="K283" s="223"/>
      <c r="L283" s="223"/>
      <c r="M283" s="225"/>
      <c r="N283" s="77">
        <v>3000</v>
      </c>
      <c r="O283" s="77">
        <v>1500000</v>
      </c>
      <c r="P283" s="227"/>
    </row>
    <row r="284" spans="1:16">
      <c r="A284" s="229"/>
      <c r="B284" s="225"/>
      <c r="C284" s="231"/>
      <c r="D284" s="223"/>
      <c r="E284" s="223"/>
      <c r="F284" s="77" t="s">
        <v>312</v>
      </c>
      <c r="G284" s="77">
        <v>45</v>
      </c>
      <c r="H284" s="77" t="s">
        <v>25</v>
      </c>
      <c r="I284" s="223"/>
      <c r="J284" s="223"/>
      <c r="K284" s="223"/>
      <c r="L284" s="223"/>
      <c r="M284" s="225"/>
      <c r="N284" s="77">
        <v>9000</v>
      </c>
      <c r="O284" s="77">
        <v>405000</v>
      </c>
      <c r="P284" s="227"/>
    </row>
    <row r="285" spans="1:16">
      <c r="A285" s="229"/>
      <c r="B285" s="225"/>
      <c r="C285" s="231"/>
      <c r="D285" s="223"/>
      <c r="E285" s="223"/>
      <c r="F285" s="79" t="s">
        <v>323</v>
      </c>
      <c r="G285" s="79">
        <v>25</v>
      </c>
      <c r="H285" s="79" t="s">
        <v>25</v>
      </c>
      <c r="I285" s="223"/>
      <c r="J285" s="223"/>
      <c r="K285" s="223"/>
      <c r="L285" s="223"/>
      <c r="M285" s="225"/>
      <c r="N285" s="79">
        <v>9000</v>
      </c>
      <c r="O285" s="79">
        <v>225000</v>
      </c>
      <c r="P285" s="227"/>
    </row>
    <row r="286" spans="1:16" ht="15.75" thickBot="1">
      <c r="A286" s="230"/>
      <c r="B286" s="226"/>
      <c r="C286" s="232"/>
      <c r="D286" s="224"/>
      <c r="E286" s="224"/>
      <c r="F286" s="78" t="s">
        <v>33</v>
      </c>
      <c r="G286" s="78">
        <v>4</v>
      </c>
      <c r="H286" s="78" t="s">
        <v>25</v>
      </c>
      <c r="I286" s="224"/>
      <c r="J286" s="224"/>
      <c r="K286" s="224"/>
      <c r="L286" s="224"/>
      <c r="M286" s="226"/>
      <c r="N286" s="78">
        <v>9000</v>
      </c>
      <c r="O286" s="78">
        <v>36000</v>
      </c>
      <c r="P286" s="228"/>
    </row>
    <row r="287" spans="1:16">
      <c r="A287" s="229">
        <v>37</v>
      </c>
      <c r="B287" s="225" t="s">
        <v>324</v>
      </c>
      <c r="C287" s="231">
        <v>44974</v>
      </c>
      <c r="D287" s="223" t="s">
        <v>220</v>
      </c>
      <c r="E287" s="223" t="s">
        <v>325</v>
      </c>
      <c r="F287" s="77" t="s">
        <v>228</v>
      </c>
      <c r="G287" s="77">
        <v>250</v>
      </c>
      <c r="H287" s="77" t="s">
        <v>25</v>
      </c>
      <c r="I287" s="223" t="s">
        <v>223</v>
      </c>
      <c r="J287" s="223" t="s">
        <v>326</v>
      </c>
      <c r="K287" s="223" t="s">
        <v>28</v>
      </c>
      <c r="L287" s="223" t="s">
        <v>225</v>
      </c>
      <c r="M287" s="225">
        <v>6324000</v>
      </c>
      <c r="N287" s="77">
        <v>9000</v>
      </c>
      <c r="O287" s="77">
        <v>2250000</v>
      </c>
      <c r="P287" s="227" t="s">
        <v>226</v>
      </c>
    </row>
    <row r="288" spans="1:16">
      <c r="A288" s="229"/>
      <c r="B288" s="225"/>
      <c r="C288" s="231"/>
      <c r="D288" s="223"/>
      <c r="E288" s="223"/>
      <c r="F288" s="77" t="s">
        <v>229</v>
      </c>
      <c r="G288" s="77">
        <v>150</v>
      </c>
      <c r="H288" s="77" t="s">
        <v>25</v>
      </c>
      <c r="I288" s="223"/>
      <c r="J288" s="223"/>
      <c r="K288" s="223"/>
      <c r="L288" s="223"/>
      <c r="M288" s="225"/>
      <c r="N288" s="77">
        <v>9000</v>
      </c>
      <c r="O288" s="77">
        <v>1350000</v>
      </c>
      <c r="P288" s="227"/>
    </row>
    <row r="289" spans="1:16">
      <c r="A289" s="229"/>
      <c r="B289" s="225"/>
      <c r="C289" s="231"/>
      <c r="D289" s="223"/>
      <c r="E289" s="223"/>
      <c r="F289" s="77" t="s">
        <v>148</v>
      </c>
      <c r="G289" s="77">
        <v>70</v>
      </c>
      <c r="H289" s="77" t="s">
        <v>25</v>
      </c>
      <c r="I289" s="223"/>
      <c r="J289" s="223"/>
      <c r="K289" s="223"/>
      <c r="L289" s="223"/>
      <c r="M289" s="225"/>
      <c r="N289" s="77">
        <v>9000</v>
      </c>
      <c r="O289" s="77">
        <v>630000</v>
      </c>
      <c r="P289" s="227"/>
    </row>
    <row r="290" spans="1:16">
      <c r="A290" s="229"/>
      <c r="B290" s="225"/>
      <c r="C290" s="231"/>
      <c r="D290" s="223"/>
      <c r="E290" s="223"/>
      <c r="F290" s="77" t="s">
        <v>311</v>
      </c>
      <c r="G290" s="77">
        <v>30</v>
      </c>
      <c r="H290" s="77" t="s">
        <v>25</v>
      </c>
      <c r="I290" s="223"/>
      <c r="J290" s="223"/>
      <c r="K290" s="223"/>
      <c r="L290" s="223"/>
      <c r="M290" s="225"/>
      <c r="N290" s="77">
        <v>3000</v>
      </c>
      <c r="O290" s="77">
        <v>90000</v>
      </c>
      <c r="P290" s="227"/>
    </row>
    <row r="291" spans="1:16">
      <c r="A291" s="229"/>
      <c r="B291" s="225"/>
      <c r="C291" s="231"/>
      <c r="D291" s="223"/>
      <c r="E291" s="223"/>
      <c r="F291" s="77" t="s">
        <v>230</v>
      </c>
      <c r="G291" s="77">
        <v>500</v>
      </c>
      <c r="H291" s="77" t="s">
        <v>25</v>
      </c>
      <c r="I291" s="223"/>
      <c r="J291" s="223"/>
      <c r="K291" s="223"/>
      <c r="L291" s="223"/>
      <c r="M291" s="225"/>
      <c r="N291" s="77">
        <v>3000</v>
      </c>
      <c r="O291" s="77">
        <v>1500000</v>
      </c>
      <c r="P291" s="227"/>
    </row>
    <row r="292" spans="1:16">
      <c r="A292" s="229"/>
      <c r="B292" s="225"/>
      <c r="C292" s="231"/>
      <c r="D292" s="223"/>
      <c r="E292" s="223"/>
      <c r="F292" s="77" t="s">
        <v>312</v>
      </c>
      <c r="G292" s="77">
        <v>45</v>
      </c>
      <c r="H292" s="77" t="s">
        <v>25</v>
      </c>
      <c r="I292" s="223"/>
      <c r="J292" s="223"/>
      <c r="K292" s="223"/>
      <c r="L292" s="223"/>
      <c r="M292" s="225"/>
      <c r="N292" s="77">
        <v>9000</v>
      </c>
      <c r="O292" s="77">
        <v>405000</v>
      </c>
      <c r="P292" s="227"/>
    </row>
    <row r="293" spans="1:16">
      <c r="A293" s="229"/>
      <c r="B293" s="225"/>
      <c r="C293" s="231"/>
      <c r="D293" s="223"/>
      <c r="E293" s="223"/>
      <c r="F293" s="79" t="s">
        <v>323</v>
      </c>
      <c r="G293" s="79">
        <v>7</v>
      </c>
      <c r="H293" s="79" t="s">
        <v>25</v>
      </c>
      <c r="I293" s="223"/>
      <c r="J293" s="223"/>
      <c r="K293" s="223"/>
      <c r="L293" s="223"/>
      <c r="M293" s="225"/>
      <c r="N293" s="79">
        <v>9000</v>
      </c>
      <c r="O293" s="79">
        <v>63000</v>
      </c>
      <c r="P293" s="227"/>
    </row>
    <row r="294" spans="1:16" ht="15.75" thickBot="1">
      <c r="A294" s="230"/>
      <c r="B294" s="226"/>
      <c r="C294" s="232"/>
      <c r="D294" s="224"/>
      <c r="E294" s="224"/>
      <c r="F294" s="78" t="s">
        <v>33</v>
      </c>
      <c r="G294" s="78">
        <v>4</v>
      </c>
      <c r="H294" s="78" t="s">
        <v>25</v>
      </c>
      <c r="I294" s="224"/>
      <c r="J294" s="224"/>
      <c r="K294" s="224"/>
      <c r="L294" s="224"/>
      <c r="M294" s="226"/>
      <c r="N294" s="78">
        <v>9000</v>
      </c>
      <c r="O294" s="78">
        <v>36000</v>
      </c>
      <c r="P294" s="228"/>
    </row>
    <row r="295" spans="1:16">
      <c r="A295" s="80"/>
      <c r="B295" s="81"/>
      <c r="C295" s="82"/>
      <c r="D295" s="83"/>
      <c r="E295" s="83"/>
      <c r="F295" s="79" t="s">
        <v>327</v>
      </c>
      <c r="G295" s="79">
        <v>3</v>
      </c>
      <c r="H295" s="79" t="s">
        <v>25</v>
      </c>
      <c r="I295" s="83"/>
      <c r="J295" s="83"/>
      <c r="K295" s="83"/>
      <c r="L295" s="83"/>
      <c r="M295" s="81"/>
      <c r="N295" s="79">
        <v>45000</v>
      </c>
      <c r="O295" s="79">
        <v>135000</v>
      </c>
      <c r="P295" s="84"/>
    </row>
    <row r="296" spans="1:16">
      <c r="A296" s="229">
        <v>38</v>
      </c>
      <c r="B296" s="225" t="s">
        <v>328</v>
      </c>
      <c r="C296" s="231">
        <v>44974</v>
      </c>
      <c r="D296" s="223" t="s">
        <v>220</v>
      </c>
      <c r="E296" s="223" t="s">
        <v>329</v>
      </c>
      <c r="F296" s="77" t="s">
        <v>228</v>
      </c>
      <c r="G296" s="77">
        <v>250</v>
      </c>
      <c r="H296" s="77" t="s">
        <v>25</v>
      </c>
      <c r="I296" s="223" t="s">
        <v>223</v>
      </c>
      <c r="J296" s="223" t="s">
        <v>330</v>
      </c>
      <c r="K296" s="223" t="s">
        <v>28</v>
      </c>
      <c r="L296" s="223" t="s">
        <v>225</v>
      </c>
      <c r="M296" s="225">
        <v>6396000</v>
      </c>
      <c r="N296" s="77">
        <v>9000</v>
      </c>
      <c r="O296" s="77">
        <v>2250000</v>
      </c>
      <c r="P296" s="227" t="s">
        <v>226</v>
      </c>
    </row>
    <row r="297" spans="1:16">
      <c r="A297" s="229"/>
      <c r="B297" s="225"/>
      <c r="C297" s="231"/>
      <c r="D297" s="223"/>
      <c r="E297" s="223"/>
      <c r="F297" s="77" t="s">
        <v>229</v>
      </c>
      <c r="G297" s="77">
        <v>150</v>
      </c>
      <c r="H297" s="77" t="s">
        <v>25</v>
      </c>
      <c r="I297" s="223"/>
      <c r="J297" s="223"/>
      <c r="K297" s="223"/>
      <c r="L297" s="223"/>
      <c r="M297" s="225"/>
      <c r="N297" s="77">
        <v>9000</v>
      </c>
      <c r="O297" s="77">
        <v>1350000</v>
      </c>
      <c r="P297" s="227"/>
    </row>
    <row r="298" spans="1:16">
      <c r="A298" s="229"/>
      <c r="B298" s="225"/>
      <c r="C298" s="231"/>
      <c r="D298" s="223"/>
      <c r="E298" s="223"/>
      <c r="F298" s="77" t="s">
        <v>148</v>
      </c>
      <c r="G298" s="77">
        <v>70</v>
      </c>
      <c r="H298" s="77" t="s">
        <v>25</v>
      </c>
      <c r="I298" s="223"/>
      <c r="J298" s="223"/>
      <c r="K298" s="223"/>
      <c r="L298" s="223"/>
      <c r="M298" s="225"/>
      <c r="N298" s="77">
        <v>9000</v>
      </c>
      <c r="O298" s="77">
        <v>630000</v>
      </c>
      <c r="P298" s="227"/>
    </row>
    <row r="299" spans="1:16">
      <c r="A299" s="229"/>
      <c r="B299" s="225"/>
      <c r="C299" s="231"/>
      <c r="D299" s="223"/>
      <c r="E299" s="223"/>
      <c r="F299" s="77" t="s">
        <v>311</v>
      </c>
      <c r="G299" s="77">
        <v>30</v>
      </c>
      <c r="H299" s="77" t="s">
        <v>25</v>
      </c>
      <c r="I299" s="223"/>
      <c r="J299" s="223"/>
      <c r="K299" s="223"/>
      <c r="L299" s="223"/>
      <c r="M299" s="225"/>
      <c r="N299" s="77">
        <v>3000</v>
      </c>
      <c r="O299" s="77">
        <v>90000</v>
      </c>
      <c r="P299" s="227"/>
    </row>
    <row r="300" spans="1:16">
      <c r="A300" s="229"/>
      <c r="B300" s="225"/>
      <c r="C300" s="231"/>
      <c r="D300" s="223"/>
      <c r="E300" s="223"/>
      <c r="F300" s="77" t="s">
        <v>230</v>
      </c>
      <c r="G300" s="77">
        <v>500</v>
      </c>
      <c r="H300" s="77" t="s">
        <v>25</v>
      </c>
      <c r="I300" s="223"/>
      <c r="J300" s="223"/>
      <c r="K300" s="223"/>
      <c r="L300" s="223"/>
      <c r="M300" s="225"/>
      <c r="N300" s="77">
        <v>3000</v>
      </c>
      <c r="O300" s="77">
        <v>1500000</v>
      </c>
      <c r="P300" s="227"/>
    </row>
    <row r="301" spans="1:16">
      <c r="A301" s="229"/>
      <c r="B301" s="225"/>
      <c r="C301" s="231"/>
      <c r="D301" s="223"/>
      <c r="E301" s="223"/>
      <c r="F301" s="77" t="s">
        <v>312</v>
      </c>
      <c r="G301" s="77">
        <v>45</v>
      </c>
      <c r="H301" s="77" t="s">
        <v>25</v>
      </c>
      <c r="I301" s="223"/>
      <c r="J301" s="223"/>
      <c r="K301" s="223"/>
      <c r="L301" s="223"/>
      <c r="M301" s="225"/>
      <c r="N301" s="77">
        <v>9000</v>
      </c>
      <c r="O301" s="77">
        <v>405000</v>
      </c>
      <c r="P301" s="227"/>
    </row>
    <row r="302" spans="1:16" ht="15.75" thickBot="1">
      <c r="A302" s="230"/>
      <c r="B302" s="226"/>
      <c r="C302" s="232"/>
      <c r="D302" s="224"/>
      <c r="E302" s="224"/>
      <c r="F302" s="78" t="s">
        <v>33</v>
      </c>
      <c r="G302" s="78">
        <v>4</v>
      </c>
      <c r="H302" s="78" t="s">
        <v>25</v>
      </c>
      <c r="I302" s="224"/>
      <c r="J302" s="224"/>
      <c r="K302" s="224"/>
      <c r="L302" s="224"/>
      <c r="M302" s="226"/>
      <c r="N302" s="78">
        <v>9000</v>
      </c>
      <c r="O302" s="78">
        <v>36000</v>
      </c>
      <c r="P302" s="228"/>
    </row>
    <row r="303" spans="1:16">
      <c r="A303" s="80"/>
      <c r="B303" s="81"/>
      <c r="C303" s="82"/>
      <c r="D303" s="83"/>
      <c r="E303" s="83"/>
      <c r="F303" s="79" t="s">
        <v>331</v>
      </c>
      <c r="G303" s="79">
        <v>3</v>
      </c>
      <c r="H303" s="79" t="s">
        <v>25</v>
      </c>
      <c r="I303" s="83"/>
      <c r="J303" s="83"/>
      <c r="K303" s="83"/>
      <c r="L303" s="83"/>
      <c r="M303" s="81"/>
      <c r="N303" s="79">
        <v>45000</v>
      </c>
      <c r="O303" s="79">
        <v>135000</v>
      </c>
      <c r="P303" s="84"/>
    </row>
    <row r="304" spans="1:16">
      <c r="A304" s="229">
        <v>39</v>
      </c>
      <c r="B304" s="225" t="s">
        <v>332</v>
      </c>
      <c r="C304" s="231">
        <v>44974</v>
      </c>
      <c r="D304" s="223" t="s">
        <v>220</v>
      </c>
      <c r="E304" s="223" t="s">
        <v>333</v>
      </c>
      <c r="F304" s="77" t="s">
        <v>228</v>
      </c>
      <c r="G304" s="77">
        <v>250</v>
      </c>
      <c r="H304" s="77" t="s">
        <v>25</v>
      </c>
      <c r="I304" s="223" t="s">
        <v>223</v>
      </c>
      <c r="J304" s="223" t="s">
        <v>236</v>
      </c>
      <c r="K304" s="223" t="s">
        <v>28</v>
      </c>
      <c r="L304" s="223" t="s">
        <v>225</v>
      </c>
      <c r="M304" s="225">
        <v>6396000</v>
      </c>
      <c r="N304" s="77">
        <v>9000</v>
      </c>
      <c r="O304" s="77">
        <v>2250000</v>
      </c>
      <c r="P304" s="227" t="s">
        <v>226</v>
      </c>
    </row>
    <row r="305" spans="1:16">
      <c r="A305" s="229"/>
      <c r="B305" s="225"/>
      <c r="C305" s="231"/>
      <c r="D305" s="223"/>
      <c r="E305" s="223"/>
      <c r="F305" s="77" t="s">
        <v>229</v>
      </c>
      <c r="G305" s="77">
        <v>150</v>
      </c>
      <c r="H305" s="77" t="s">
        <v>25</v>
      </c>
      <c r="I305" s="223"/>
      <c r="J305" s="223"/>
      <c r="K305" s="223"/>
      <c r="L305" s="223"/>
      <c r="M305" s="225"/>
      <c r="N305" s="77">
        <v>9000</v>
      </c>
      <c r="O305" s="77">
        <v>1350000</v>
      </c>
      <c r="P305" s="227"/>
    </row>
    <row r="306" spans="1:16">
      <c r="A306" s="229"/>
      <c r="B306" s="225"/>
      <c r="C306" s="231"/>
      <c r="D306" s="223"/>
      <c r="E306" s="223"/>
      <c r="F306" s="77" t="s">
        <v>148</v>
      </c>
      <c r="G306" s="77">
        <v>70</v>
      </c>
      <c r="H306" s="77" t="s">
        <v>25</v>
      </c>
      <c r="I306" s="223"/>
      <c r="J306" s="223"/>
      <c r="K306" s="223"/>
      <c r="L306" s="223"/>
      <c r="M306" s="225"/>
      <c r="N306" s="77">
        <v>9000</v>
      </c>
      <c r="O306" s="77">
        <v>630000</v>
      </c>
      <c r="P306" s="227"/>
    </row>
    <row r="307" spans="1:16">
      <c r="A307" s="229"/>
      <c r="B307" s="225"/>
      <c r="C307" s="231"/>
      <c r="D307" s="223"/>
      <c r="E307" s="223"/>
      <c r="F307" s="77" t="s">
        <v>311</v>
      </c>
      <c r="G307" s="77">
        <v>30</v>
      </c>
      <c r="H307" s="77" t="s">
        <v>25</v>
      </c>
      <c r="I307" s="223"/>
      <c r="J307" s="223"/>
      <c r="K307" s="223"/>
      <c r="L307" s="223"/>
      <c r="M307" s="225"/>
      <c r="N307" s="77">
        <v>3000</v>
      </c>
      <c r="O307" s="77">
        <v>90000</v>
      </c>
      <c r="P307" s="227"/>
    </row>
    <row r="308" spans="1:16">
      <c r="A308" s="229"/>
      <c r="B308" s="225"/>
      <c r="C308" s="231"/>
      <c r="D308" s="223"/>
      <c r="E308" s="223"/>
      <c r="F308" s="77" t="s">
        <v>230</v>
      </c>
      <c r="G308" s="77">
        <v>500</v>
      </c>
      <c r="H308" s="77" t="s">
        <v>25</v>
      </c>
      <c r="I308" s="223"/>
      <c r="J308" s="223"/>
      <c r="K308" s="223"/>
      <c r="L308" s="223"/>
      <c r="M308" s="225"/>
      <c r="N308" s="77">
        <v>3000</v>
      </c>
      <c r="O308" s="77">
        <v>1500000</v>
      </c>
      <c r="P308" s="227"/>
    </row>
    <row r="309" spans="1:16">
      <c r="A309" s="229"/>
      <c r="B309" s="225"/>
      <c r="C309" s="231"/>
      <c r="D309" s="223"/>
      <c r="E309" s="223"/>
      <c r="F309" s="77" t="s">
        <v>312</v>
      </c>
      <c r="G309" s="77">
        <v>45</v>
      </c>
      <c r="H309" s="77" t="s">
        <v>25</v>
      </c>
      <c r="I309" s="223"/>
      <c r="J309" s="223"/>
      <c r="K309" s="223"/>
      <c r="L309" s="223"/>
      <c r="M309" s="225"/>
      <c r="N309" s="77">
        <v>9000</v>
      </c>
      <c r="O309" s="77">
        <v>405000</v>
      </c>
      <c r="P309" s="227"/>
    </row>
    <row r="310" spans="1:16" ht="15.75" thickBot="1">
      <c r="A310" s="230"/>
      <c r="B310" s="226"/>
      <c r="C310" s="232"/>
      <c r="D310" s="224"/>
      <c r="E310" s="224"/>
      <c r="F310" s="78" t="s">
        <v>33</v>
      </c>
      <c r="G310" s="78">
        <v>4</v>
      </c>
      <c r="H310" s="78" t="s">
        <v>25</v>
      </c>
      <c r="I310" s="224"/>
      <c r="J310" s="224"/>
      <c r="K310" s="224"/>
      <c r="L310" s="224"/>
      <c r="M310" s="226"/>
      <c r="N310" s="78">
        <v>9000</v>
      </c>
      <c r="O310" s="78">
        <v>36000</v>
      </c>
      <c r="P310" s="228"/>
    </row>
    <row r="311" spans="1:16">
      <c r="A311" s="236">
        <v>40</v>
      </c>
      <c r="B311" s="234" t="s">
        <v>334</v>
      </c>
      <c r="C311" s="237">
        <v>44974</v>
      </c>
      <c r="D311" s="233" t="s">
        <v>220</v>
      </c>
      <c r="E311" s="233" t="s">
        <v>335</v>
      </c>
      <c r="F311" s="76" t="s">
        <v>228</v>
      </c>
      <c r="G311" s="76">
        <v>250</v>
      </c>
      <c r="H311" s="76" t="s">
        <v>25</v>
      </c>
      <c r="I311" s="233" t="s">
        <v>223</v>
      </c>
      <c r="J311" s="233" t="s">
        <v>336</v>
      </c>
      <c r="K311" s="233" t="s">
        <v>28</v>
      </c>
      <c r="L311" s="233" t="s">
        <v>225</v>
      </c>
      <c r="M311" s="234">
        <v>6261000</v>
      </c>
      <c r="N311" s="76">
        <v>9000</v>
      </c>
      <c r="O311" s="76">
        <v>2250000</v>
      </c>
      <c r="P311" s="235" t="s">
        <v>226</v>
      </c>
    </row>
    <row r="312" spans="1:16">
      <c r="A312" s="229"/>
      <c r="B312" s="225"/>
      <c r="C312" s="231"/>
      <c r="D312" s="223"/>
      <c r="E312" s="223"/>
      <c r="F312" s="77" t="s">
        <v>229</v>
      </c>
      <c r="G312" s="77">
        <v>150</v>
      </c>
      <c r="H312" s="77" t="s">
        <v>25</v>
      </c>
      <c r="I312" s="223"/>
      <c r="J312" s="223"/>
      <c r="K312" s="223"/>
      <c r="L312" s="223"/>
      <c r="M312" s="225"/>
      <c r="N312" s="77">
        <v>9000</v>
      </c>
      <c r="O312" s="77">
        <v>1350000</v>
      </c>
      <c r="P312" s="227"/>
    </row>
    <row r="313" spans="1:16">
      <c r="A313" s="229"/>
      <c r="B313" s="225"/>
      <c r="C313" s="231"/>
      <c r="D313" s="223"/>
      <c r="E313" s="223"/>
      <c r="F313" s="77" t="s">
        <v>148</v>
      </c>
      <c r="G313" s="77">
        <v>70</v>
      </c>
      <c r="H313" s="77" t="s">
        <v>25</v>
      </c>
      <c r="I313" s="223"/>
      <c r="J313" s="223"/>
      <c r="K313" s="223"/>
      <c r="L313" s="223"/>
      <c r="M313" s="225"/>
      <c r="N313" s="77">
        <v>9000</v>
      </c>
      <c r="O313" s="77">
        <v>630000</v>
      </c>
      <c r="P313" s="227"/>
    </row>
    <row r="314" spans="1:16">
      <c r="A314" s="229"/>
      <c r="B314" s="225"/>
      <c r="C314" s="231"/>
      <c r="D314" s="223"/>
      <c r="E314" s="223"/>
      <c r="F314" s="77" t="s">
        <v>311</v>
      </c>
      <c r="G314" s="77">
        <v>30</v>
      </c>
      <c r="H314" s="77" t="s">
        <v>25</v>
      </c>
      <c r="I314" s="223"/>
      <c r="J314" s="223"/>
      <c r="K314" s="223"/>
      <c r="L314" s="223"/>
      <c r="M314" s="225"/>
      <c r="N314" s="77">
        <v>3000</v>
      </c>
      <c r="O314" s="77">
        <v>90000</v>
      </c>
      <c r="P314" s="227"/>
    </row>
    <row r="315" spans="1:16">
      <c r="A315" s="229"/>
      <c r="B315" s="225"/>
      <c r="C315" s="231"/>
      <c r="D315" s="223"/>
      <c r="E315" s="223"/>
      <c r="F315" s="77" t="s">
        <v>230</v>
      </c>
      <c r="G315" s="77">
        <v>500</v>
      </c>
      <c r="H315" s="77" t="s">
        <v>25</v>
      </c>
      <c r="I315" s="223"/>
      <c r="J315" s="223"/>
      <c r="K315" s="223"/>
      <c r="L315" s="223"/>
      <c r="M315" s="225"/>
      <c r="N315" s="77">
        <v>3000</v>
      </c>
      <c r="O315" s="77">
        <v>1500000</v>
      </c>
      <c r="P315" s="227"/>
    </row>
    <row r="316" spans="1:16">
      <c r="A316" s="229"/>
      <c r="B316" s="225"/>
      <c r="C316" s="231"/>
      <c r="D316" s="223"/>
      <c r="E316" s="223"/>
      <c r="F316" s="77" t="s">
        <v>312</v>
      </c>
      <c r="G316" s="77">
        <v>45</v>
      </c>
      <c r="H316" s="77" t="s">
        <v>25</v>
      </c>
      <c r="I316" s="223"/>
      <c r="J316" s="223"/>
      <c r="K316" s="223"/>
      <c r="L316" s="223"/>
      <c r="M316" s="225"/>
      <c r="N316" s="77">
        <v>9000</v>
      </c>
      <c r="O316" s="77">
        <v>405000</v>
      </c>
      <c r="P316" s="227"/>
    </row>
    <row r="317" spans="1:16" ht="15.75" thickBot="1">
      <c r="A317" s="230"/>
      <c r="B317" s="226"/>
      <c r="C317" s="232"/>
      <c r="D317" s="224"/>
      <c r="E317" s="224"/>
      <c r="F317" s="78" t="s">
        <v>33</v>
      </c>
      <c r="G317" s="78">
        <v>4</v>
      </c>
      <c r="H317" s="78" t="s">
        <v>25</v>
      </c>
      <c r="I317" s="224"/>
      <c r="J317" s="224"/>
      <c r="K317" s="224"/>
      <c r="L317" s="224"/>
      <c r="M317" s="226"/>
      <c r="N317" s="78">
        <v>9000</v>
      </c>
      <c r="O317" s="78">
        <v>36000</v>
      </c>
      <c r="P317" s="228"/>
    </row>
    <row r="318" spans="1:16">
      <c r="A318" s="236">
        <v>41</v>
      </c>
      <c r="B318" s="234" t="s">
        <v>337</v>
      </c>
      <c r="C318" s="237">
        <v>44974</v>
      </c>
      <c r="D318" s="233" t="s">
        <v>220</v>
      </c>
      <c r="E318" s="233" t="s">
        <v>338</v>
      </c>
      <c r="F318" s="76" t="s">
        <v>228</v>
      </c>
      <c r="G318" s="76">
        <v>250</v>
      </c>
      <c r="H318" s="76" t="s">
        <v>25</v>
      </c>
      <c r="I318" s="233" t="s">
        <v>223</v>
      </c>
      <c r="J318" s="233" t="s">
        <v>339</v>
      </c>
      <c r="K318" s="233" t="s">
        <v>28</v>
      </c>
      <c r="L318" s="233" t="s">
        <v>225</v>
      </c>
      <c r="M318" s="234">
        <v>6261000</v>
      </c>
      <c r="N318" s="76">
        <v>9000</v>
      </c>
      <c r="O318" s="76">
        <v>2250000</v>
      </c>
      <c r="P318" s="235" t="s">
        <v>226</v>
      </c>
    </row>
    <row r="319" spans="1:16">
      <c r="A319" s="229"/>
      <c r="B319" s="225"/>
      <c r="C319" s="231"/>
      <c r="D319" s="223"/>
      <c r="E319" s="223"/>
      <c r="F319" s="77" t="s">
        <v>229</v>
      </c>
      <c r="G319" s="77">
        <v>150</v>
      </c>
      <c r="H319" s="77" t="s">
        <v>25</v>
      </c>
      <c r="I319" s="223"/>
      <c r="J319" s="223"/>
      <c r="K319" s="223"/>
      <c r="L319" s="223"/>
      <c r="M319" s="225"/>
      <c r="N319" s="77">
        <v>9000</v>
      </c>
      <c r="O319" s="77">
        <v>1350000</v>
      </c>
      <c r="P319" s="227"/>
    </row>
    <row r="320" spans="1:16">
      <c r="A320" s="229"/>
      <c r="B320" s="225"/>
      <c r="C320" s="231"/>
      <c r="D320" s="223"/>
      <c r="E320" s="223"/>
      <c r="F320" s="77" t="s">
        <v>148</v>
      </c>
      <c r="G320" s="77">
        <v>70</v>
      </c>
      <c r="H320" s="77" t="s">
        <v>25</v>
      </c>
      <c r="I320" s="223"/>
      <c r="J320" s="223"/>
      <c r="K320" s="223"/>
      <c r="L320" s="223"/>
      <c r="M320" s="225"/>
      <c r="N320" s="77">
        <v>9000</v>
      </c>
      <c r="O320" s="77">
        <v>630000</v>
      </c>
      <c r="P320" s="227"/>
    </row>
    <row r="321" spans="1:16">
      <c r="A321" s="229"/>
      <c r="B321" s="225"/>
      <c r="C321" s="231"/>
      <c r="D321" s="223"/>
      <c r="E321" s="223"/>
      <c r="F321" s="77" t="s">
        <v>311</v>
      </c>
      <c r="G321" s="77">
        <v>30</v>
      </c>
      <c r="H321" s="77" t="s">
        <v>25</v>
      </c>
      <c r="I321" s="223"/>
      <c r="J321" s="223"/>
      <c r="K321" s="223"/>
      <c r="L321" s="223"/>
      <c r="M321" s="225"/>
      <c r="N321" s="77">
        <v>3000</v>
      </c>
      <c r="O321" s="77">
        <v>90000</v>
      </c>
      <c r="P321" s="227"/>
    </row>
    <row r="322" spans="1:16">
      <c r="A322" s="229"/>
      <c r="B322" s="225"/>
      <c r="C322" s="231"/>
      <c r="D322" s="223"/>
      <c r="E322" s="223"/>
      <c r="F322" s="77" t="s">
        <v>230</v>
      </c>
      <c r="G322" s="77">
        <v>500</v>
      </c>
      <c r="H322" s="77" t="s">
        <v>25</v>
      </c>
      <c r="I322" s="223"/>
      <c r="J322" s="223"/>
      <c r="K322" s="223"/>
      <c r="L322" s="223"/>
      <c r="M322" s="225"/>
      <c r="N322" s="77">
        <v>3000</v>
      </c>
      <c r="O322" s="77">
        <v>1500000</v>
      </c>
      <c r="P322" s="227"/>
    </row>
    <row r="323" spans="1:16">
      <c r="A323" s="229"/>
      <c r="B323" s="225"/>
      <c r="C323" s="231"/>
      <c r="D323" s="223"/>
      <c r="E323" s="223"/>
      <c r="F323" s="77" t="s">
        <v>312</v>
      </c>
      <c r="G323" s="77">
        <v>45</v>
      </c>
      <c r="H323" s="77" t="s">
        <v>25</v>
      </c>
      <c r="I323" s="223"/>
      <c r="J323" s="223"/>
      <c r="K323" s="223"/>
      <c r="L323" s="223"/>
      <c r="M323" s="225"/>
      <c r="N323" s="77">
        <v>9000</v>
      </c>
      <c r="O323" s="77">
        <v>405000</v>
      </c>
      <c r="P323" s="227"/>
    </row>
    <row r="324" spans="1:16" ht="15.75" thickBot="1">
      <c r="A324" s="230"/>
      <c r="B324" s="226"/>
      <c r="C324" s="232"/>
      <c r="D324" s="224"/>
      <c r="E324" s="224"/>
      <c r="F324" s="78" t="s">
        <v>33</v>
      </c>
      <c r="G324" s="78">
        <v>4</v>
      </c>
      <c r="H324" s="78" t="s">
        <v>25</v>
      </c>
      <c r="I324" s="224"/>
      <c r="J324" s="224"/>
      <c r="K324" s="224"/>
      <c r="L324" s="224"/>
      <c r="M324" s="226"/>
      <c r="N324" s="78">
        <v>9000</v>
      </c>
      <c r="O324" s="78">
        <v>36000</v>
      </c>
      <c r="P324" s="228"/>
    </row>
    <row r="325" spans="1:16">
      <c r="A325" s="236">
        <v>42</v>
      </c>
      <c r="B325" s="234" t="s">
        <v>340</v>
      </c>
      <c r="C325" s="237">
        <v>44974</v>
      </c>
      <c r="D325" s="233" t="s">
        <v>220</v>
      </c>
      <c r="E325" s="233" t="s">
        <v>338</v>
      </c>
      <c r="F325" s="76" t="s">
        <v>228</v>
      </c>
      <c r="G325" s="76">
        <v>250</v>
      </c>
      <c r="H325" s="76" t="s">
        <v>25</v>
      </c>
      <c r="I325" s="233" t="s">
        <v>223</v>
      </c>
      <c r="J325" s="233" t="s">
        <v>341</v>
      </c>
      <c r="K325" s="233" t="s">
        <v>28</v>
      </c>
      <c r="L325" s="233" t="s">
        <v>225</v>
      </c>
      <c r="M325" s="234">
        <v>6261000</v>
      </c>
      <c r="N325" s="76">
        <v>9000</v>
      </c>
      <c r="O325" s="76">
        <v>2250000</v>
      </c>
      <c r="P325" s="235" t="s">
        <v>226</v>
      </c>
    </row>
    <row r="326" spans="1:16">
      <c r="A326" s="229"/>
      <c r="B326" s="225"/>
      <c r="C326" s="231"/>
      <c r="D326" s="223"/>
      <c r="E326" s="223"/>
      <c r="F326" s="77" t="s">
        <v>229</v>
      </c>
      <c r="G326" s="77">
        <v>150</v>
      </c>
      <c r="H326" s="77" t="s">
        <v>25</v>
      </c>
      <c r="I326" s="223"/>
      <c r="J326" s="223"/>
      <c r="K326" s="223"/>
      <c r="L326" s="223"/>
      <c r="M326" s="225"/>
      <c r="N326" s="77">
        <v>9000</v>
      </c>
      <c r="O326" s="77">
        <v>1350000</v>
      </c>
      <c r="P326" s="227"/>
    </row>
    <row r="327" spans="1:16">
      <c r="A327" s="229"/>
      <c r="B327" s="225"/>
      <c r="C327" s="231"/>
      <c r="D327" s="223"/>
      <c r="E327" s="223"/>
      <c r="F327" s="77" t="s">
        <v>148</v>
      </c>
      <c r="G327" s="77">
        <v>70</v>
      </c>
      <c r="H327" s="77" t="s">
        <v>25</v>
      </c>
      <c r="I327" s="223"/>
      <c r="J327" s="223"/>
      <c r="K327" s="223"/>
      <c r="L327" s="223"/>
      <c r="M327" s="225"/>
      <c r="N327" s="77">
        <v>9000</v>
      </c>
      <c r="O327" s="77">
        <v>630000</v>
      </c>
      <c r="P327" s="227"/>
    </row>
    <row r="328" spans="1:16">
      <c r="A328" s="229"/>
      <c r="B328" s="225"/>
      <c r="C328" s="231"/>
      <c r="D328" s="223"/>
      <c r="E328" s="223"/>
      <c r="F328" s="77" t="s">
        <v>311</v>
      </c>
      <c r="G328" s="77">
        <v>30</v>
      </c>
      <c r="H328" s="77" t="s">
        <v>25</v>
      </c>
      <c r="I328" s="223"/>
      <c r="J328" s="223"/>
      <c r="K328" s="223"/>
      <c r="L328" s="223"/>
      <c r="M328" s="225"/>
      <c r="N328" s="77">
        <v>3000</v>
      </c>
      <c r="O328" s="77">
        <v>90000</v>
      </c>
      <c r="P328" s="227"/>
    </row>
    <row r="329" spans="1:16">
      <c r="A329" s="229"/>
      <c r="B329" s="225"/>
      <c r="C329" s="231"/>
      <c r="D329" s="223"/>
      <c r="E329" s="223"/>
      <c r="F329" s="77" t="s">
        <v>230</v>
      </c>
      <c r="G329" s="77">
        <v>500</v>
      </c>
      <c r="H329" s="77" t="s">
        <v>25</v>
      </c>
      <c r="I329" s="223"/>
      <c r="J329" s="223"/>
      <c r="K329" s="223"/>
      <c r="L329" s="223"/>
      <c r="M329" s="225"/>
      <c r="N329" s="77">
        <v>3000</v>
      </c>
      <c r="O329" s="77">
        <v>1500000</v>
      </c>
      <c r="P329" s="227"/>
    </row>
    <row r="330" spans="1:16">
      <c r="A330" s="229"/>
      <c r="B330" s="225"/>
      <c r="C330" s="231"/>
      <c r="D330" s="223"/>
      <c r="E330" s="223"/>
      <c r="F330" s="77" t="s">
        <v>312</v>
      </c>
      <c r="G330" s="77">
        <v>45</v>
      </c>
      <c r="H330" s="77" t="s">
        <v>25</v>
      </c>
      <c r="I330" s="223"/>
      <c r="J330" s="223"/>
      <c r="K330" s="223"/>
      <c r="L330" s="223"/>
      <c r="M330" s="225"/>
      <c r="N330" s="77">
        <v>9000</v>
      </c>
      <c r="O330" s="77">
        <v>405000</v>
      </c>
      <c r="P330" s="227"/>
    </row>
    <row r="331" spans="1:16" ht="15.75" thickBot="1">
      <c r="A331" s="230"/>
      <c r="B331" s="226"/>
      <c r="C331" s="232"/>
      <c r="D331" s="224"/>
      <c r="E331" s="224"/>
      <c r="F331" s="78" t="s">
        <v>33</v>
      </c>
      <c r="G331" s="78">
        <v>4</v>
      </c>
      <c r="H331" s="78" t="s">
        <v>25</v>
      </c>
      <c r="I331" s="224"/>
      <c r="J331" s="224"/>
      <c r="K331" s="224"/>
      <c r="L331" s="224"/>
      <c r="M331" s="226"/>
      <c r="N331" s="78">
        <v>9000</v>
      </c>
      <c r="O331" s="78">
        <v>36000</v>
      </c>
      <c r="P331" s="228"/>
    </row>
    <row r="332" spans="1:16">
      <c r="A332" s="229">
        <v>43</v>
      </c>
      <c r="B332" s="225" t="s">
        <v>342</v>
      </c>
      <c r="C332" s="231">
        <v>44974</v>
      </c>
      <c r="D332" s="223" t="s">
        <v>220</v>
      </c>
      <c r="E332" s="223" t="s">
        <v>325</v>
      </c>
      <c r="F332" s="77" t="s">
        <v>228</v>
      </c>
      <c r="G332" s="77">
        <v>250</v>
      </c>
      <c r="H332" s="77" t="s">
        <v>25</v>
      </c>
      <c r="I332" s="223" t="s">
        <v>223</v>
      </c>
      <c r="J332" s="223" t="s">
        <v>265</v>
      </c>
      <c r="K332" s="223" t="s">
        <v>28</v>
      </c>
      <c r="L332" s="223" t="s">
        <v>225</v>
      </c>
      <c r="M332" s="225">
        <v>6423000</v>
      </c>
      <c r="N332" s="77">
        <v>9000</v>
      </c>
      <c r="O332" s="77">
        <v>2250000</v>
      </c>
      <c r="P332" s="227" t="s">
        <v>226</v>
      </c>
    </row>
    <row r="333" spans="1:16">
      <c r="A333" s="229"/>
      <c r="B333" s="225"/>
      <c r="C333" s="231"/>
      <c r="D333" s="223"/>
      <c r="E333" s="223"/>
      <c r="F333" s="77" t="s">
        <v>229</v>
      </c>
      <c r="G333" s="77">
        <v>150</v>
      </c>
      <c r="H333" s="77" t="s">
        <v>25</v>
      </c>
      <c r="I333" s="223"/>
      <c r="J333" s="223"/>
      <c r="K333" s="223"/>
      <c r="L333" s="223"/>
      <c r="M333" s="225"/>
      <c r="N333" s="77">
        <v>9000</v>
      </c>
      <c r="O333" s="77">
        <v>1350000</v>
      </c>
      <c r="P333" s="227"/>
    </row>
    <row r="334" spans="1:16">
      <c r="A334" s="229"/>
      <c r="B334" s="225"/>
      <c r="C334" s="231"/>
      <c r="D334" s="223"/>
      <c r="E334" s="223"/>
      <c r="F334" s="77" t="s">
        <v>148</v>
      </c>
      <c r="G334" s="77">
        <v>70</v>
      </c>
      <c r="H334" s="77" t="s">
        <v>25</v>
      </c>
      <c r="I334" s="223"/>
      <c r="J334" s="223"/>
      <c r="K334" s="223"/>
      <c r="L334" s="223"/>
      <c r="M334" s="225"/>
      <c r="N334" s="77">
        <v>9000</v>
      </c>
      <c r="O334" s="77">
        <v>630000</v>
      </c>
      <c r="P334" s="227"/>
    </row>
    <row r="335" spans="1:16">
      <c r="A335" s="229"/>
      <c r="B335" s="225"/>
      <c r="C335" s="231"/>
      <c r="D335" s="223"/>
      <c r="E335" s="223"/>
      <c r="F335" s="77" t="s">
        <v>311</v>
      </c>
      <c r="G335" s="77">
        <v>30</v>
      </c>
      <c r="H335" s="77" t="s">
        <v>25</v>
      </c>
      <c r="I335" s="223"/>
      <c r="J335" s="223"/>
      <c r="K335" s="223"/>
      <c r="L335" s="223"/>
      <c r="M335" s="225"/>
      <c r="N335" s="77">
        <v>3000</v>
      </c>
      <c r="O335" s="77">
        <v>90000</v>
      </c>
      <c r="P335" s="227"/>
    </row>
    <row r="336" spans="1:16">
      <c r="A336" s="229"/>
      <c r="B336" s="225"/>
      <c r="C336" s="231"/>
      <c r="D336" s="223"/>
      <c r="E336" s="223"/>
      <c r="F336" s="77" t="s">
        <v>230</v>
      </c>
      <c r="G336" s="77">
        <v>500</v>
      </c>
      <c r="H336" s="77" t="s">
        <v>25</v>
      </c>
      <c r="I336" s="223"/>
      <c r="J336" s="223"/>
      <c r="K336" s="223"/>
      <c r="L336" s="223"/>
      <c r="M336" s="225"/>
      <c r="N336" s="77">
        <v>3000</v>
      </c>
      <c r="O336" s="77">
        <v>1500000</v>
      </c>
      <c r="P336" s="227"/>
    </row>
    <row r="337" spans="1:16">
      <c r="A337" s="229"/>
      <c r="B337" s="225"/>
      <c r="C337" s="231"/>
      <c r="D337" s="223"/>
      <c r="E337" s="223"/>
      <c r="F337" s="77" t="s">
        <v>312</v>
      </c>
      <c r="G337" s="77">
        <v>45</v>
      </c>
      <c r="H337" s="77" t="s">
        <v>25</v>
      </c>
      <c r="I337" s="223"/>
      <c r="J337" s="223"/>
      <c r="K337" s="223"/>
      <c r="L337" s="223"/>
      <c r="M337" s="225"/>
      <c r="N337" s="77">
        <v>9000</v>
      </c>
      <c r="O337" s="77">
        <v>405000</v>
      </c>
      <c r="P337" s="227"/>
    </row>
    <row r="338" spans="1:16">
      <c r="A338" s="229"/>
      <c r="B338" s="225"/>
      <c r="C338" s="231"/>
      <c r="D338" s="223"/>
      <c r="E338" s="223"/>
      <c r="F338" s="79" t="s">
        <v>323</v>
      </c>
      <c r="G338" s="79">
        <v>18</v>
      </c>
      <c r="H338" s="79" t="s">
        <v>25</v>
      </c>
      <c r="I338" s="223"/>
      <c r="J338" s="223"/>
      <c r="K338" s="223"/>
      <c r="L338" s="223"/>
      <c r="M338" s="225"/>
      <c r="N338" s="79">
        <v>9000</v>
      </c>
      <c r="O338" s="79">
        <v>162000</v>
      </c>
      <c r="P338" s="227"/>
    </row>
    <row r="339" spans="1:16" ht="15.75" thickBot="1">
      <c r="A339" s="230"/>
      <c r="B339" s="226"/>
      <c r="C339" s="232"/>
      <c r="D339" s="224"/>
      <c r="E339" s="224"/>
      <c r="F339" s="78" t="s">
        <v>33</v>
      </c>
      <c r="G339" s="78">
        <v>4</v>
      </c>
      <c r="H339" s="78" t="s">
        <v>25</v>
      </c>
      <c r="I339" s="224"/>
      <c r="J339" s="224"/>
      <c r="K339" s="224"/>
      <c r="L339" s="224"/>
      <c r="M339" s="226"/>
      <c r="N339" s="78">
        <v>9000</v>
      </c>
      <c r="O339" s="78">
        <v>36000</v>
      </c>
      <c r="P339" s="228"/>
    </row>
    <row r="340" spans="1:16">
      <c r="A340" s="229">
        <v>44</v>
      </c>
      <c r="B340" s="225" t="s">
        <v>343</v>
      </c>
      <c r="C340" s="231">
        <v>44974</v>
      </c>
      <c r="D340" s="223" t="s">
        <v>220</v>
      </c>
      <c r="E340" s="223" t="s">
        <v>344</v>
      </c>
      <c r="F340" s="77" t="s">
        <v>228</v>
      </c>
      <c r="G340" s="77">
        <v>250</v>
      </c>
      <c r="H340" s="77" t="s">
        <v>25</v>
      </c>
      <c r="I340" s="223" t="s">
        <v>223</v>
      </c>
      <c r="J340" s="223" t="s">
        <v>245</v>
      </c>
      <c r="K340" s="223" t="s">
        <v>28</v>
      </c>
      <c r="L340" s="223" t="s">
        <v>225</v>
      </c>
      <c r="M340" s="225">
        <v>6261000</v>
      </c>
      <c r="N340" s="77">
        <v>9000</v>
      </c>
      <c r="O340" s="77">
        <v>2250000</v>
      </c>
      <c r="P340" s="227" t="s">
        <v>226</v>
      </c>
    </row>
    <row r="341" spans="1:16">
      <c r="A341" s="229"/>
      <c r="B341" s="225"/>
      <c r="C341" s="231"/>
      <c r="D341" s="223"/>
      <c r="E341" s="223"/>
      <c r="F341" s="77" t="s">
        <v>229</v>
      </c>
      <c r="G341" s="77">
        <v>150</v>
      </c>
      <c r="H341" s="77" t="s">
        <v>25</v>
      </c>
      <c r="I341" s="223"/>
      <c r="J341" s="223"/>
      <c r="K341" s="223"/>
      <c r="L341" s="223"/>
      <c r="M341" s="225"/>
      <c r="N341" s="77">
        <v>9000</v>
      </c>
      <c r="O341" s="77">
        <v>1350000</v>
      </c>
      <c r="P341" s="227"/>
    </row>
    <row r="342" spans="1:16">
      <c r="A342" s="229"/>
      <c r="B342" s="225"/>
      <c r="C342" s="231"/>
      <c r="D342" s="223"/>
      <c r="E342" s="223"/>
      <c r="F342" s="77" t="s">
        <v>148</v>
      </c>
      <c r="G342" s="77">
        <v>70</v>
      </c>
      <c r="H342" s="77" t="s">
        <v>25</v>
      </c>
      <c r="I342" s="223"/>
      <c r="J342" s="223"/>
      <c r="K342" s="223"/>
      <c r="L342" s="223"/>
      <c r="M342" s="225"/>
      <c r="N342" s="77">
        <v>9000</v>
      </c>
      <c r="O342" s="77">
        <v>630000</v>
      </c>
      <c r="P342" s="227"/>
    </row>
    <row r="343" spans="1:16">
      <c r="A343" s="229"/>
      <c r="B343" s="225"/>
      <c r="C343" s="231"/>
      <c r="D343" s="223"/>
      <c r="E343" s="223"/>
      <c r="F343" s="77" t="s">
        <v>311</v>
      </c>
      <c r="G343" s="77">
        <v>30</v>
      </c>
      <c r="H343" s="77" t="s">
        <v>25</v>
      </c>
      <c r="I343" s="223"/>
      <c r="J343" s="223"/>
      <c r="K343" s="223"/>
      <c r="L343" s="223"/>
      <c r="M343" s="225"/>
      <c r="N343" s="77">
        <v>3000</v>
      </c>
      <c r="O343" s="77">
        <v>90000</v>
      </c>
      <c r="P343" s="227"/>
    </row>
    <row r="344" spans="1:16">
      <c r="A344" s="229"/>
      <c r="B344" s="225"/>
      <c r="C344" s="231"/>
      <c r="D344" s="223"/>
      <c r="E344" s="223"/>
      <c r="F344" s="77" t="s">
        <v>230</v>
      </c>
      <c r="G344" s="77">
        <v>500</v>
      </c>
      <c r="H344" s="77" t="s">
        <v>25</v>
      </c>
      <c r="I344" s="223"/>
      <c r="J344" s="223"/>
      <c r="K344" s="223"/>
      <c r="L344" s="223"/>
      <c r="M344" s="225"/>
      <c r="N344" s="77">
        <v>3000</v>
      </c>
      <c r="O344" s="77">
        <v>1500000</v>
      </c>
      <c r="P344" s="227"/>
    </row>
    <row r="345" spans="1:16">
      <c r="A345" s="229"/>
      <c r="B345" s="225"/>
      <c r="C345" s="231"/>
      <c r="D345" s="223"/>
      <c r="E345" s="223"/>
      <c r="F345" s="77" t="s">
        <v>312</v>
      </c>
      <c r="G345" s="77">
        <v>45</v>
      </c>
      <c r="H345" s="77" t="s">
        <v>25</v>
      </c>
      <c r="I345" s="223"/>
      <c r="J345" s="223"/>
      <c r="K345" s="223"/>
      <c r="L345" s="223"/>
      <c r="M345" s="225"/>
      <c r="N345" s="77">
        <v>9000</v>
      </c>
      <c r="O345" s="77">
        <v>405000</v>
      </c>
      <c r="P345" s="227"/>
    </row>
    <row r="346" spans="1:16" ht="15.75" thickBot="1">
      <c r="A346" s="230"/>
      <c r="B346" s="226"/>
      <c r="C346" s="232"/>
      <c r="D346" s="224"/>
      <c r="E346" s="224"/>
      <c r="F346" s="78" t="s">
        <v>33</v>
      </c>
      <c r="G346" s="78">
        <v>4</v>
      </c>
      <c r="H346" s="78" t="s">
        <v>25</v>
      </c>
      <c r="I346" s="224"/>
      <c r="J346" s="224"/>
      <c r="K346" s="224"/>
      <c r="L346" s="224"/>
      <c r="M346" s="226"/>
      <c r="N346" s="78">
        <v>9000</v>
      </c>
      <c r="O346" s="78">
        <v>36000</v>
      </c>
      <c r="P346" s="228"/>
    </row>
    <row r="347" spans="1:16">
      <c r="A347" s="229">
        <v>45</v>
      </c>
      <c r="B347" s="225" t="s">
        <v>345</v>
      </c>
      <c r="C347" s="231">
        <v>44977</v>
      </c>
      <c r="D347" s="223" t="s">
        <v>220</v>
      </c>
      <c r="E347" s="223" t="s">
        <v>346</v>
      </c>
      <c r="F347" s="77" t="s">
        <v>228</v>
      </c>
      <c r="G347" s="77">
        <v>250</v>
      </c>
      <c r="H347" s="77" t="s">
        <v>25</v>
      </c>
      <c r="I347" s="223" t="s">
        <v>223</v>
      </c>
      <c r="J347" s="223" t="s">
        <v>285</v>
      </c>
      <c r="K347" s="223" t="s">
        <v>28</v>
      </c>
      <c r="L347" s="223" t="s">
        <v>225</v>
      </c>
      <c r="M347" s="225">
        <v>6261000</v>
      </c>
      <c r="N347" s="77">
        <v>9000</v>
      </c>
      <c r="O347" s="77">
        <v>2250000</v>
      </c>
      <c r="P347" s="227" t="s">
        <v>226</v>
      </c>
    </row>
    <row r="348" spans="1:16">
      <c r="A348" s="229"/>
      <c r="B348" s="225"/>
      <c r="C348" s="231"/>
      <c r="D348" s="223"/>
      <c r="E348" s="223"/>
      <c r="F348" s="77" t="s">
        <v>229</v>
      </c>
      <c r="G348" s="77">
        <v>150</v>
      </c>
      <c r="H348" s="77" t="s">
        <v>25</v>
      </c>
      <c r="I348" s="223"/>
      <c r="J348" s="223"/>
      <c r="K348" s="223"/>
      <c r="L348" s="223"/>
      <c r="M348" s="225"/>
      <c r="N348" s="77">
        <v>9000</v>
      </c>
      <c r="O348" s="77">
        <v>1350000</v>
      </c>
      <c r="P348" s="227"/>
    </row>
    <row r="349" spans="1:16">
      <c r="A349" s="229"/>
      <c r="B349" s="225"/>
      <c r="C349" s="231"/>
      <c r="D349" s="223"/>
      <c r="E349" s="223"/>
      <c r="F349" s="77" t="s">
        <v>148</v>
      </c>
      <c r="G349" s="77">
        <v>70</v>
      </c>
      <c r="H349" s="77" t="s">
        <v>25</v>
      </c>
      <c r="I349" s="223"/>
      <c r="J349" s="223"/>
      <c r="K349" s="223"/>
      <c r="L349" s="223"/>
      <c r="M349" s="225"/>
      <c r="N349" s="77">
        <v>9000</v>
      </c>
      <c r="O349" s="77">
        <v>630000</v>
      </c>
      <c r="P349" s="227"/>
    </row>
    <row r="350" spans="1:16">
      <c r="A350" s="229"/>
      <c r="B350" s="225"/>
      <c r="C350" s="231"/>
      <c r="D350" s="223"/>
      <c r="E350" s="223"/>
      <c r="F350" s="77" t="s">
        <v>311</v>
      </c>
      <c r="G350" s="77">
        <v>30</v>
      </c>
      <c r="H350" s="77" t="s">
        <v>25</v>
      </c>
      <c r="I350" s="223"/>
      <c r="J350" s="223"/>
      <c r="K350" s="223"/>
      <c r="L350" s="223"/>
      <c r="M350" s="225"/>
      <c r="N350" s="77">
        <v>3000</v>
      </c>
      <c r="O350" s="77">
        <v>90000</v>
      </c>
      <c r="P350" s="227"/>
    </row>
    <row r="351" spans="1:16">
      <c r="A351" s="229"/>
      <c r="B351" s="225"/>
      <c r="C351" s="231"/>
      <c r="D351" s="223"/>
      <c r="E351" s="223"/>
      <c r="F351" s="77" t="s">
        <v>230</v>
      </c>
      <c r="G351" s="77">
        <v>500</v>
      </c>
      <c r="H351" s="77" t="s">
        <v>25</v>
      </c>
      <c r="I351" s="223"/>
      <c r="J351" s="223"/>
      <c r="K351" s="223"/>
      <c r="L351" s="223"/>
      <c r="M351" s="225"/>
      <c r="N351" s="77">
        <v>3000</v>
      </c>
      <c r="O351" s="77">
        <v>1500000</v>
      </c>
      <c r="P351" s="227"/>
    </row>
    <row r="352" spans="1:16">
      <c r="A352" s="229"/>
      <c r="B352" s="225"/>
      <c r="C352" s="231"/>
      <c r="D352" s="223"/>
      <c r="E352" s="223"/>
      <c r="F352" s="77" t="s">
        <v>312</v>
      </c>
      <c r="G352" s="77">
        <v>45</v>
      </c>
      <c r="H352" s="77" t="s">
        <v>25</v>
      </c>
      <c r="I352" s="223"/>
      <c r="J352" s="223"/>
      <c r="K352" s="223"/>
      <c r="L352" s="223"/>
      <c r="M352" s="225"/>
      <c r="N352" s="77">
        <v>9000</v>
      </c>
      <c r="O352" s="77">
        <v>405000</v>
      </c>
      <c r="P352" s="227"/>
    </row>
    <row r="353" spans="1:16" ht="15.75" thickBot="1">
      <c r="A353" s="230"/>
      <c r="B353" s="226"/>
      <c r="C353" s="232"/>
      <c r="D353" s="224"/>
      <c r="E353" s="224"/>
      <c r="F353" s="78" t="s">
        <v>33</v>
      </c>
      <c r="G353" s="78">
        <v>4</v>
      </c>
      <c r="H353" s="78" t="s">
        <v>25</v>
      </c>
      <c r="I353" s="224"/>
      <c r="J353" s="224"/>
      <c r="K353" s="224"/>
      <c r="L353" s="224"/>
      <c r="M353" s="226"/>
      <c r="N353" s="78">
        <v>9000</v>
      </c>
      <c r="O353" s="78">
        <v>36000</v>
      </c>
      <c r="P353" s="228"/>
    </row>
  </sheetData>
  <mergeCells count="504">
    <mergeCell ref="J1:J2"/>
    <mergeCell ref="K1:K2"/>
    <mergeCell ref="L1:L2"/>
    <mergeCell ref="A3:A10"/>
    <mergeCell ref="B3:B10"/>
    <mergeCell ref="C3:C10"/>
    <mergeCell ref="D3:D10"/>
    <mergeCell ref="E3:E10"/>
    <mergeCell ref="I3:I10"/>
    <mergeCell ref="J3:J10"/>
    <mergeCell ref="A1:A2"/>
    <mergeCell ref="B1:B2"/>
    <mergeCell ref="C1:C2"/>
    <mergeCell ref="D1:D2"/>
    <mergeCell ref="E1:E2"/>
    <mergeCell ref="G1:H1"/>
    <mergeCell ref="A19:A26"/>
    <mergeCell ref="B19:B26"/>
    <mergeCell ref="C19:C26"/>
    <mergeCell ref="D19:D26"/>
    <mergeCell ref="E19:E26"/>
    <mergeCell ref="K3:K10"/>
    <mergeCell ref="L3:L10"/>
    <mergeCell ref="M3:M10"/>
    <mergeCell ref="P3:P10"/>
    <mergeCell ref="A11:A18"/>
    <mergeCell ref="B11:B18"/>
    <mergeCell ref="C11:C18"/>
    <mergeCell ref="D11:D18"/>
    <mergeCell ref="E11:E18"/>
    <mergeCell ref="I11:I18"/>
    <mergeCell ref="I19:I26"/>
    <mergeCell ref="J19:J26"/>
    <mergeCell ref="K19:K26"/>
    <mergeCell ref="L19:L26"/>
    <mergeCell ref="M19:M26"/>
    <mergeCell ref="P19:P26"/>
    <mergeCell ref="J11:J18"/>
    <mergeCell ref="K11:K18"/>
    <mergeCell ref="L11:L18"/>
    <mergeCell ref="M11:M18"/>
    <mergeCell ref="P11:P18"/>
    <mergeCell ref="A35:A42"/>
    <mergeCell ref="B35:B42"/>
    <mergeCell ref="C35:C42"/>
    <mergeCell ref="D35:D42"/>
    <mergeCell ref="E35:E42"/>
    <mergeCell ref="A27:A34"/>
    <mergeCell ref="B27:B34"/>
    <mergeCell ref="C27:C34"/>
    <mergeCell ref="D27:D34"/>
    <mergeCell ref="E27:E34"/>
    <mergeCell ref="I35:I42"/>
    <mergeCell ref="J35:J42"/>
    <mergeCell ref="K35:K42"/>
    <mergeCell ref="L35:L42"/>
    <mergeCell ref="M35:M42"/>
    <mergeCell ref="P35:P42"/>
    <mergeCell ref="J27:J34"/>
    <mergeCell ref="K27:K34"/>
    <mergeCell ref="L27:L34"/>
    <mergeCell ref="M27:M34"/>
    <mergeCell ref="P27:P34"/>
    <mergeCell ref="I27:I34"/>
    <mergeCell ref="A51:A58"/>
    <mergeCell ref="B51:B58"/>
    <mergeCell ref="C51:C58"/>
    <mergeCell ref="D51:D58"/>
    <mergeCell ref="E51:E58"/>
    <mergeCell ref="A43:A50"/>
    <mergeCell ref="B43:B50"/>
    <mergeCell ref="C43:C50"/>
    <mergeCell ref="D43:D50"/>
    <mergeCell ref="E43:E50"/>
    <mergeCell ref="I51:I58"/>
    <mergeCell ref="J51:J58"/>
    <mergeCell ref="K51:K58"/>
    <mergeCell ref="L51:L58"/>
    <mergeCell ref="M51:M58"/>
    <mergeCell ref="P51:P58"/>
    <mergeCell ref="J43:J50"/>
    <mergeCell ref="K43:K50"/>
    <mergeCell ref="L43:L50"/>
    <mergeCell ref="M43:M50"/>
    <mergeCell ref="P43:P50"/>
    <mergeCell ref="I43:I50"/>
    <mergeCell ref="A67:A74"/>
    <mergeCell ref="B67:B74"/>
    <mergeCell ref="C67:C74"/>
    <mergeCell ref="D67:D74"/>
    <mergeCell ref="E67:E74"/>
    <mergeCell ref="A59:A66"/>
    <mergeCell ref="B59:B66"/>
    <mergeCell ref="C59:C66"/>
    <mergeCell ref="D59:D66"/>
    <mergeCell ref="E59:E66"/>
    <mergeCell ref="I67:I74"/>
    <mergeCell ref="J67:J74"/>
    <mergeCell ref="K67:K74"/>
    <mergeCell ref="L67:L74"/>
    <mergeCell ref="M67:M74"/>
    <mergeCell ref="P67:P74"/>
    <mergeCell ref="J59:J66"/>
    <mergeCell ref="K59:K66"/>
    <mergeCell ref="L59:L66"/>
    <mergeCell ref="M59:M66"/>
    <mergeCell ref="P59:P66"/>
    <mergeCell ref="I59:I66"/>
    <mergeCell ref="A83:A90"/>
    <mergeCell ref="B83:B90"/>
    <mergeCell ref="C83:C90"/>
    <mergeCell ref="D83:D90"/>
    <mergeCell ref="E83:E90"/>
    <mergeCell ref="A75:A82"/>
    <mergeCell ref="B75:B82"/>
    <mergeCell ref="C75:C82"/>
    <mergeCell ref="D75:D82"/>
    <mergeCell ref="E75:E82"/>
    <mergeCell ref="I83:I90"/>
    <mergeCell ref="J83:J90"/>
    <mergeCell ref="K83:K90"/>
    <mergeCell ref="L83:L90"/>
    <mergeCell ref="M83:M90"/>
    <mergeCell ref="P83:P90"/>
    <mergeCell ref="J75:J82"/>
    <mergeCell ref="K75:K82"/>
    <mergeCell ref="L75:L82"/>
    <mergeCell ref="M75:M82"/>
    <mergeCell ref="P75:P82"/>
    <mergeCell ref="I75:I82"/>
    <mergeCell ref="A99:A106"/>
    <mergeCell ref="B99:B106"/>
    <mergeCell ref="C99:C106"/>
    <mergeCell ref="D99:D106"/>
    <mergeCell ref="E99:E106"/>
    <mergeCell ref="A91:A98"/>
    <mergeCell ref="B91:B98"/>
    <mergeCell ref="C91:C98"/>
    <mergeCell ref="D91:D98"/>
    <mergeCell ref="E91:E98"/>
    <mergeCell ref="I99:I106"/>
    <mergeCell ref="J99:J106"/>
    <mergeCell ref="K99:K106"/>
    <mergeCell ref="L99:L106"/>
    <mergeCell ref="M99:M106"/>
    <mergeCell ref="P99:P106"/>
    <mergeCell ref="J91:J98"/>
    <mergeCell ref="K91:K98"/>
    <mergeCell ref="L91:L98"/>
    <mergeCell ref="M91:M98"/>
    <mergeCell ref="P91:P98"/>
    <mergeCell ref="I91:I98"/>
    <mergeCell ref="A115:A122"/>
    <mergeCell ref="B115:B122"/>
    <mergeCell ref="C115:C122"/>
    <mergeCell ref="D115:D122"/>
    <mergeCell ref="E115:E122"/>
    <mergeCell ref="A107:A114"/>
    <mergeCell ref="B107:B114"/>
    <mergeCell ref="C107:C114"/>
    <mergeCell ref="D107:D114"/>
    <mergeCell ref="E107:E114"/>
    <mergeCell ref="I115:I122"/>
    <mergeCell ref="J115:J122"/>
    <mergeCell ref="K115:K122"/>
    <mergeCell ref="L115:L122"/>
    <mergeCell ref="M115:M122"/>
    <mergeCell ref="P115:P122"/>
    <mergeCell ref="J107:J114"/>
    <mergeCell ref="K107:K114"/>
    <mergeCell ref="L107:L114"/>
    <mergeCell ref="M107:M114"/>
    <mergeCell ref="P107:P114"/>
    <mergeCell ref="I107:I114"/>
    <mergeCell ref="A131:A138"/>
    <mergeCell ref="B131:B138"/>
    <mergeCell ref="C131:C138"/>
    <mergeCell ref="D131:D138"/>
    <mergeCell ref="E131:E138"/>
    <mergeCell ref="A123:A130"/>
    <mergeCell ref="B123:B130"/>
    <mergeCell ref="C123:C130"/>
    <mergeCell ref="D123:D130"/>
    <mergeCell ref="E123:E130"/>
    <mergeCell ref="I131:I138"/>
    <mergeCell ref="J131:J138"/>
    <mergeCell ref="K131:K138"/>
    <mergeCell ref="L131:L138"/>
    <mergeCell ref="M131:M138"/>
    <mergeCell ref="P131:P138"/>
    <mergeCell ref="J123:J130"/>
    <mergeCell ref="K123:K130"/>
    <mergeCell ref="L123:L130"/>
    <mergeCell ref="M123:M130"/>
    <mergeCell ref="P123:P130"/>
    <mergeCell ref="I123:I130"/>
    <mergeCell ref="A147:A154"/>
    <mergeCell ref="B147:B154"/>
    <mergeCell ref="C147:C154"/>
    <mergeCell ref="D147:D154"/>
    <mergeCell ref="E147:E154"/>
    <mergeCell ref="A139:A146"/>
    <mergeCell ref="B139:B146"/>
    <mergeCell ref="C139:C146"/>
    <mergeCell ref="D139:D146"/>
    <mergeCell ref="E139:E146"/>
    <mergeCell ref="I147:I154"/>
    <mergeCell ref="J147:J154"/>
    <mergeCell ref="K147:K154"/>
    <mergeCell ref="L147:L154"/>
    <mergeCell ref="M147:M154"/>
    <mergeCell ref="P147:P154"/>
    <mergeCell ref="J139:J146"/>
    <mergeCell ref="K139:K146"/>
    <mergeCell ref="L139:L146"/>
    <mergeCell ref="M139:M146"/>
    <mergeCell ref="P139:P146"/>
    <mergeCell ref="I139:I146"/>
    <mergeCell ref="A163:A170"/>
    <mergeCell ref="B163:B170"/>
    <mergeCell ref="C163:C170"/>
    <mergeCell ref="D163:D170"/>
    <mergeCell ref="E163:E170"/>
    <mergeCell ref="A155:A162"/>
    <mergeCell ref="B155:B162"/>
    <mergeCell ref="C155:C162"/>
    <mergeCell ref="D155:D162"/>
    <mergeCell ref="E155:E162"/>
    <mergeCell ref="I163:I170"/>
    <mergeCell ref="J163:J170"/>
    <mergeCell ref="K163:K170"/>
    <mergeCell ref="L163:L170"/>
    <mergeCell ref="M163:M170"/>
    <mergeCell ref="P163:P170"/>
    <mergeCell ref="J155:J162"/>
    <mergeCell ref="K155:K162"/>
    <mergeCell ref="L155:L162"/>
    <mergeCell ref="M155:M162"/>
    <mergeCell ref="P155:P162"/>
    <mergeCell ref="I155:I162"/>
    <mergeCell ref="A179:A186"/>
    <mergeCell ref="B179:B186"/>
    <mergeCell ref="C179:C186"/>
    <mergeCell ref="D179:D186"/>
    <mergeCell ref="E179:E186"/>
    <mergeCell ref="A171:A178"/>
    <mergeCell ref="B171:B178"/>
    <mergeCell ref="C171:C178"/>
    <mergeCell ref="D171:D178"/>
    <mergeCell ref="E171:E178"/>
    <mergeCell ref="I179:I186"/>
    <mergeCell ref="J179:J186"/>
    <mergeCell ref="K179:K186"/>
    <mergeCell ref="L179:L186"/>
    <mergeCell ref="M179:M186"/>
    <mergeCell ref="P179:P186"/>
    <mergeCell ref="J171:J178"/>
    <mergeCell ref="K171:K178"/>
    <mergeCell ref="L171:L178"/>
    <mergeCell ref="M171:M178"/>
    <mergeCell ref="P171:P178"/>
    <mergeCell ref="I171:I178"/>
    <mergeCell ref="A195:A202"/>
    <mergeCell ref="B195:B202"/>
    <mergeCell ref="C195:C202"/>
    <mergeCell ref="D195:D202"/>
    <mergeCell ref="E195:E202"/>
    <mergeCell ref="A187:A194"/>
    <mergeCell ref="B187:B194"/>
    <mergeCell ref="C187:C194"/>
    <mergeCell ref="D187:D194"/>
    <mergeCell ref="E187:E194"/>
    <mergeCell ref="I195:I202"/>
    <mergeCell ref="J195:J202"/>
    <mergeCell ref="K195:K202"/>
    <mergeCell ref="L195:L202"/>
    <mergeCell ref="M195:M202"/>
    <mergeCell ref="P195:P202"/>
    <mergeCell ref="J187:J194"/>
    <mergeCell ref="K187:K194"/>
    <mergeCell ref="L187:L194"/>
    <mergeCell ref="M187:M194"/>
    <mergeCell ref="P187:P194"/>
    <mergeCell ref="I187:I194"/>
    <mergeCell ref="A211:A218"/>
    <mergeCell ref="B211:B218"/>
    <mergeCell ref="C211:C218"/>
    <mergeCell ref="D211:D218"/>
    <mergeCell ref="E211:E218"/>
    <mergeCell ref="A203:A210"/>
    <mergeCell ref="B203:B210"/>
    <mergeCell ref="C203:C210"/>
    <mergeCell ref="D203:D210"/>
    <mergeCell ref="E203:E210"/>
    <mergeCell ref="I211:I218"/>
    <mergeCell ref="J211:J218"/>
    <mergeCell ref="K211:K218"/>
    <mergeCell ref="L211:L218"/>
    <mergeCell ref="M211:M218"/>
    <mergeCell ref="P211:P218"/>
    <mergeCell ref="J203:J210"/>
    <mergeCell ref="K203:K210"/>
    <mergeCell ref="L203:L210"/>
    <mergeCell ref="M203:M210"/>
    <mergeCell ref="P203:P210"/>
    <mergeCell ref="I203:I210"/>
    <mergeCell ref="A227:A234"/>
    <mergeCell ref="B227:B234"/>
    <mergeCell ref="C227:C234"/>
    <mergeCell ref="D227:D234"/>
    <mergeCell ref="E227:E234"/>
    <mergeCell ref="A219:A226"/>
    <mergeCell ref="B219:B226"/>
    <mergeCell ref="C219:C226"/>
    <mergeCell ref="D219:D226"/>
    <mergeCell ref="E219:E226"/>
    <mergeCell ref="I227:I234"/>
    <mergeCell ref="J227:J234"/>
    <mergeCell ref="K227:K234"/>
    <mergeCell ref="L227:L234"/>
    <mergeCell ref="M227:M234"/>
    <mergeCell ref="P227:P234"/>
    <mergeCell ref="J219:J226"/>
    <mergeCell ref="K219:K226"/>
    <mergeCell ref="L219:L226"/>
    <mergeCell ref="M219:M226"/>
    <mergeCell ref="P219:P226"/>
    <mergeCell ref="I219:I226"/>
    <mergeCell ref="A243:A250"/>
    <mergeCell ref="B243:B250"/>
    <mergeCell ref="C243:C250"/>
    <mergeCell ref="D243:D250"/>
    <mergeCell ref="E243:E250"/>
    <mergeCell ref="A235:A242"/>
    <mergeCell ref="B235:B242"/>
    <mergeCell ref="C235:C242"/>
    <mergeCell ref="D235:D242"/>
    <mergeCell ref="E235:E242"/>
    <mergeCell ref="I243:I250"/>
    <mergeCell ref="J243:J250"/>
    <mergeCell ref="K243:K250"/>
    <mergeCell ref="L243:L250"/>
    <mergeCell ref="M243:M250"/>
    <mergeCell ref="P243:P250"/>
    <mergeCell ref="J235:J242"/>
    <mergeCell ref="K235:K242"/>
    <mergeCell ref="L235:L242"/>
    <mergeCell ref="M235:M242"/>
    <mergeCell ref="P235:P242"/>
    <mergeCell ref="I235:I242"/>
    <mergeCell ref="A258:A264"/>
    <mergeCell ref="B258:B264"/>
    <mergeCell ref="C258:C264"/>
    <mergeCell ref="D258:D264"/>
    <mergeCell ref="E258:E264"/>
    <mergeCell ref="A251:A257"/>
    <mergeCell ref="B251:B257"/>
    <mergeCell ref="C251:C257"/>
    <mergeCell ref="D251:D257"/>
    <mergeCell ref="E251:E257"/>
    <mergeCell ref="I258:I264"/>
    <mergeCell ref="J258:J264"/>
    <mergeCell ref="K258:K264"/>
    <mergeCell ref="L258:L264"/>
    <mergeCell ref="M258:M264"/>
    <mergeCell ref="P258:P264"/>
    <mergeCell ref="J251:J257"/>
    <mergeCell ref="K251:K257"/>
    <mergeCell ref="L251:L257"/>
    <mergeCell ref="M251:M257"/>
    <mergeCell ref="P251:P257"/>
    <mergeCell ref="I251:I257"/>
    <mergeCell ref="A272:A278"/>
    <mergeCell ref="B272:B278"/>
    <mergeCell ref="C272:C278"/>
    <mergeCell ref="D272:D278"/>
    <mergeCell ref="E272:E278"/>
    <mergeCell ref="A265:A271"/>
    <mergeCell ref="B265:B271"/>
    <mergeCell ref="C265:C271"/>
    <mergeCell ref="D265:D271"/>
    <mergeCell ref="E265:E271"/>
    <mergeCell ref="I272:I278"/>
    <mergeCell ref="J272:J278"/>
    <mergeCell ref="K272:K278"/>
    <mergeCell ref="L272:L278"/>
    <mergeCell ref="M272:M278"/>
    <mergeCell ref="P272:P278"/>
    <mergeCell ref="J265:J271"/>
    <mergeCell ref="K265:K271"/>
    <mergeCell ref="L265:L271"/>
    <mergeCell ref="M265:M271"/>
    <mergeCell ref="P265:P271"/>
    <mergeCell ref="I265:I271"/>
    <mergeCell ref="A287:A294"/>
    <mergeCell ref="B287:B294"/>
    <mergeCell ref="C287:C294"/>
    <mergeCell ref="D287:D294"/>
    <mergeCell ref="E287:E294"/>
    <mergeCell ref="A279:A286"/>
    <mergeCell ref="B279:B286"/>
    <mergeCell ref="C279:C286"/>
    <mergeCell ref="D279:D286"/>
    <mergeCell ref="E279:E286"/>
    <mergeCell ref="I287:I294"/>
    <mergeCell ref="J287:J294"/>
    <mergeCell ref="K287:K294"/>
    <mergeCell ref="L287:L294"/>
    <mergeCell ref="M287:M294"/>
    <mergeCell ref="P287:P294"/>
    <mergeCell ref="J279:J286"/>
    <mergeCell ref="K279:K286"/>
    <mergeCell ref="L279:L286"/>
    <mergeCell ref="M279:M286"/>
    <mergeCell ref="P279:P286"/>
    <mergeCell ref="I279:I286"/>
    <mergeCell ref="A304:A310"/>
    <mergeCell ref="B304:B310"/>
    <mergeCell ref="C304:C310"/>
    <mergeCell ref="D304:D310"/>
    <mergeCell ref="E304:E310"/>
    <mergeCell ref="A296:A302"/>
    <mergeCell ref="B296:B302"/>
    <mergeCell ref="C296:C302"/>
    <mergeCell ref="D296:D302"/>
    <mergeCell ref="E296:E302"/>
    <mergeCell ref="I304:I310"/>
    <mergeCell ref="J304:J310"/>
    <mergeCell ref="K304:K310"/>
    <mergeCell ref="L304:L310"/>
    <mergeCell ref="M304:M310"/>
    <mergeCell ref="P304:P310"/>
    <mergeCell ref="J296:J302"/>
    <mergeCell ref="K296:K302"/>
    <mergeCell ref="L296:L302"/>
    <mergeCell ref="M296:M302"/>
    <mergeCell ref="P296:P302"/>
    <mergeCell ref="I296:I302"/>
    <mergeCell ref="A318:A324"/>
    <mergeCell ref="B318:B324"/>
    <mergeCell ref="C318:C324"/>
    <mergeCell ref="D318:D324"/>
    <mergeCell ref="E318:E324"/>
    <mergeCell ref="A311:A317"/>
    <mergeCell ref="B311:B317"/>
    <mergeCell ref="C311:C317"/>
    <mergeCell ref="D311:D317"/>
    <mergeCell ref="E311:E317"/>
    <mergeCell ref="I318:I324"/>
    <mergeCell ref="J318:J324"/>
    <mergeCell ref="K318:K324"/>
    <mergeCell ref="L318:L324"/>
    <mergeCell ref="M318:M324"/>
    <mergeCell ref="P318:P324"/>
    <mergeCell ref="J311:J317"/>
    <mergeCell ref="K311:K317"/>
    <mergeCell ref="L311:L317"/>
    <mergeCell ref="M311:M317"/>
    <mergeCell ref="P311:P317"/>
    <mergeCell ref="I311:I317"/>
    <mergeCell ref="A332:A339"/>
    <mergeCell ref="B332:B339"/>
    <mergeCell ref="C332:C339"/>
    <mergeCell ref="D332:D339"/>
    <mergeCell ref="E332:E339"/>
    <mergeCell ref="A325:A331"/>
    <mergeCell ref="B325:B331"/>
    <mergeCell ref="C325:C331"/>
    <mergeCell ref="D325:D331"/>
    <mergeCell ref="E325:E331"/>
    <mergeCell ref="I332:I339"/>
    <mergeCell ref="J332:J339"/>
    <mergeCell ref="K332:K339"/>
    <mergeCell ref="L332:L339"/>
    <mergeCell ref="M332:M339"/>
    <mergeCell ref="P332:P339"/>
    <mergeCell ref="J325:J331"/>
    <mergeCell ref="K325:K331"/>
    <mergeCell ref="L325:L331"/>
    <mergeCell ref="M325:M331"/>
    <mergeCell ref="P325:P331"/>
    <mergeCell ref="I325:I331"/>
    <mergeCell ref="A347:A353"/>
    <mergeCell ref="B347:B353"/>
    <mergeCell ref="C347:C353"/>
    <mergeCell ref="D347:D353"/>
    <mergeCell ref="E347:E353"/>
    <mergeCell ref="A340:A346"/>
    <mergeCell ref="B340:B346"/>
    <mergeCell ref="C340:C346"/>
    <mergeCell ref="D340:D346"/>
    <mergeCell ref="E340:E346"/>
    <mergeCell ref="I347:I353"/>
    <mergeCell ref="J347:J353"/>
    <mergeCell ref="K347:K353"/>
    <mergeCell ref="L347:L353"/>
    <mergeCell ref="M347:M353"/>
    <mergeCell ref="P347:P353"/>
    <mergeCell ref="J340:J346"/>
    <mergeCell ref="K340:K346"/>
    <mergeCell ref="L340:L346"/>
    <mergeCell ref="M340:M346"/>
    <mergeCell ref="P340:P346"/>
    <mergeCell ref="I340:I3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>
      <selection activeCell="M1" sqref="M1:M1048576"/>
    </sheetView>
  </sheetViews>
  <sheetFormatPr defaultRowHeight="15"/>
  <cols>
    <col min="1" max="1" width="4" bestFit="1" customWidth="1"/>
    <col min="2" max="2" width="19.5703125" bestFit="1" customWidth="1"/>
    <col min="3" max="3" width="11.85546875" customWidth="1"/>
    <col min="4" max="4" width="24.7109375" customWidth="1"/>
    <col min="5" max="5" width="15.5703125" customWidth="1"/>
    <col min="6" max="6" width="14.140625" style="71" bestFit="1" customWidth="1"/>
    <col min="7" max="7" width="8.42578125" bestFit="1" customWidth="1"/>
    <col min="8" max="8" width="10.140625" customWidth="1"/>
    <col min="10" max="10" width="12" bestFit="1" customWidth="1"/>
    <col min="11" max="11" width="27.42578125" bestFit="1" customWidth="1"/>
    <col min="12" max="12" width="16.28515625" customWidth="1"/>
    <col min="13" max="13" width="23.140625" customWidth="1"/>
    <col min="14" max="14" width="47.28515625" bestFit="1" customWidth="1"/>
    <col min="15" max="15" width="10" bestFit="1" customWidth="1"/>
  </cols>
  <sheetData>
    <row r="1" spans="1:15" ht="18.75">
      <c r="A1" s="269" t="s">
        <v>0</v>
      </c>
      <c r="B1" s="270" t="s">
        <v>1</v>
      </c>
      <c r="C1" s="268" t="s">
        <v>347</v>
      </c>
      <c r="D1" s="268" t="s">
        <v>348</v>
      </c>
      <c r="E1" s="268" t="s">
        <v>349</v>
      </c>
      <c r="F1" s="268" t="s">
        <v>350</v>
      </c>
      <c r="G1" s="268"/>
      <c r="H1" s="268" t="s">
        <v>7</v>
      </c>
      <c r="I1" s="268" t="s">
        <v>351</v>
      </c>
      <c r="J1" s="268"/>
      <c r="K1" s="268" t="s">
        <v>352</v>
      </c>
      <c r="L1" s="268" t="s">
        <v>353</v>
      </c>
      <c r="M1" s="268" t="s">
        <v>354</v>
      </c>
      <c r="N1" s="268" t="s">
        <v>355</v>
      </c>
      <c r="O1" s="268" t="s">
        <v>356</v>
      </c>
    </row>
    <row r="2" spans="1:15" ht="38.25" thickBot="1">
      <c r="A2" s="269"/>
      <c r="B2" s="270"/>
      <c r="C2" s="268"/>
      <c r="D2" s="268"/>
      <c r="E2" s="268"/>
      <c r="F2" s="42" t="s">
        <v>13</v>
      </c>
      <c r="G2" s="42" t="s">
        <v>14</v>
      </c>
      <c r="H2" s="268"/>
      <c r="I2" s="42" t="s">
        <v>15</v>
      </c>
      <c r="J2" s="42" t="s">
        <v>16</v>
      </c>
      <c r="K2" s="268"/>
      <c r="L2" s="268"/>
      <c r="M2" s="268"/>
      <c r="N2" s="268"/>
      <c r="O2" s="268"/>
    </row>
    <row r="3" spans="1:15">
      <c r="A3" s="258">
        <v>1</v>
      </c>
      <c r="B3" s="265">
        <v>59886</v>
      </c>
      <c r="C3" s="262" t="s">
        <v>357</v>
      </c>
      <c r="D3" s="256" t="s">
        <v>358</v>
      </c>
      <c r="E3" s="260" t="s">
        <v>359</v>
      </c>
      <c r="F3" s="43"/>
      <c r="G3" s="44"/>
      <c r="H3" s="44"/>
      <c r="I3" s="262" t="s">
        <v>360</v>
      </c>
      <c r="J3" s="256" t="s">
        <v>360</v>
      </c>
      <c r="K3" s="45"/>
      <c r="L3" s="46"/>
      <c r="M3" s="47"/>
      <c r="N3" s="250" t="s">
        <v>361</v>
      </c>
      <c r="O3" s="253">
        <v>200320411</v>
      </c>
    </row>
    <row r="4" spans="1:15">
      <c r="A4" s="258"/>
      <c r="B4" s="266"/>
      <c r="C4" s="263"/>
      <c r="D4" s="125"/>
      <c r="E4" s="136"/>
      <c r="F4" s="48" t="s">
        <v>31</v>
      </c>
      <c r="G4" s="2">
        <v>300</v>
      </c>
      <c r="H4" s="2" t="s">
        <v>362</v>
      </c>
      <c r="I4" s="263"/>
      <c r="J4" s="125"/>
      <c r="K4" s="2" t="s">
        <v>363</v>
      </c>
      <c r="L4" s="49">
        <v>9000</v>
      </c>
      <c r="M4" s="50">
        <f>+G4*L4</f>
        <v>2700000</v>
      </c>
      <c r="N4" s="251"/>
      <c r="O4" s="254"/>
    </row>
    <row r="5" spans="1:15">
      <c r="A5" s="258"/>
      <c r="B5" s="266"/>
      <c r="C5" s="263"/>
      <c r="D5" s="125"/>
      <c r="E5" s="136"/>
      <c r="F5" s="48" t="s">
        <v>34</v>
      </c>
      <c r="G5" s="2">
        <v>50</v>
      </c>
      <c r="H5" s="2" t="s">
        <v>362</v>
      </c>
      <c r="I5" s="263"/>
      <c r="J5" s="125"/>
      <c r="K5" s="2" t="s">
        <v>363</v>
      </c>
      <c r="L5" s="51">
        <v>9000</v>
      </c>
      <c r="M5" s="52">
        <f>+G5*L5</f>
        <v>450000</v>
      </c>
      <c r="N5" s="251"/>
      <c r="O5" s="254"/>
    </row>
    <row r="6" spans="1:15">
      <c r="A6" s="258"/>
      <c r="B6" s="266"/>
      <c r="C6" s="263"/>
      <c r="D6" s="125"/>
      <c r="E6" s="136"/>
      <c r="F6" s="48"/>
      <c r="G6" s="2"/>
      <c r="H6" s="2"/>
      <c r="I6" s="263"/>
      <c r="J6" s="125"/>
      <c r="K6" s="2"/>
      <c r="L6" s="49"/>
      <c r="M6" s="50"/>
      <c r="N6" s="251"/>
      <c r="O6" s="254"/>
    </row>
    <row r="7" spans="1:15">
      <c r="A7" s="258"/>
      <c r="B7" s="266"/>
      <c r="C7" s="263"/>
      <c r="D7" s="125"/>
      <c r="E7" s="136"/>
      <c r="F7" s="48" t="s">
        <v>364</v>
      </c>
      <c r="G7" s="53">
        <v>300</v>
      </c>
      <c r="H7" s="2" t="s">
        <v>362</v>
      </c>
      <c r="I7" s="263"/>
      <c r="J7" s="125"/>
      <c r="K7" s="2" t="s">
        <v>363</v>
      </c>
      <c r="L7" s="49">
        <v>3000</v>
      </c>
      <c r="M7" s="50">
        <f>+G7*L7</f>
        <v>900000</v>
      </c>
      <c r="N7" s="251"/>
      <c r="O7" s="254"/>
    </row>
    <row r="8" spans="1:15" ht="15.75" thickBot="1">
      <c r="A8" s="258"/>
      <c r="B8" s="267"/>
      <c r="C8" s="264"/>
      <c r="D8" s="257"/>
      <c r="E8" s="261"/>
      <c r="F8" s="54"/>
      <c r="G8" s="55"/>
      <c r="H8" s="55"/>
      <c r="I8" s="264"/>
      <c r="J8" s="257"/>
      <c r="K8" s="55"/>
      <c r="L8" s="56"/>
      <c r="M8" s="57"/>
      <c r="N8" s="252"/>
      <c r="O8" s="255"/>
    </row>
    <row r="9" spans="1:15">
      <c r="A9" s="258">
        <v>2</v>
      </c>
      <c r="B9" s="265">
        <v>59888</v>
      </c>
      <c r="C9" s="262" t="s">
        <v>357</v>
      </c>
      <c r="D9" s="256" t="s">
        <v>358</v>
      </c>
      <c r="E9" s="260" t="s">
        <v>365</v>
      </c>
      <c r="F9" s="43"/>
      <c r="G9" s="44"/>
      <c r="H9" s="44"/>
      <c r="I9" s="262" t="s">
        <v>360</v>
      </c>
      <c r="J9" s="256" t="s">
        <v>366</v>
      </c>
      <c r="K9" s="45"/>
      <c r="L9" s="46"/>
      <c r="M9" s="47"/>
      <c r="N9" s="250" t="s">
        <v>361</v>
      </c>
      <c r="O9" s="253">
        <v>200320411</v>
      </c>
    </row>
    <row r="10" spans="1:15">
      <c r="A10" s="258"/>
      <c r="B10" s="266"/>
      <c r="C10" s="263"/>
      <c r="D10" s="125"/>
      <c r="E10" s="136"/>
      <c r="F10" s="48" t="s">
        <v>31</v>
      </c>
      <c r="G10" s="2">
        <v>200</v>
      </c>
      <c r="H10" s="2" t="s">
        <v>362</v>
      </c>
      <c r="I10" s="263"/>
      <c r="J10" s="125"/>
      <c r="K10" s="2" t="s">
        <v>363</v>
      </c>
      <c r="L10" s="49">
        <v>9000</v>
      </c>
      <c r="M10" s="50">
        <f>+G10*L10</f>
        <v>1800000</v>
      </c>
      <c r="N10" s="251"/>
      <c r="O10" s="254"/>
    </row>
    <row r="11" spans="1:15">
      <c r="A11" s="258"/>
      <c r="B11" s="266"/>
      <c r="C11" s="263"/>
      <c r="D11" s="125"/>
      <c r="E11" s="136"/>
      <c r="F11" s="48"/>
      <c r="G11" s="2"/>
      <c r="H11" s="2"/>
      <c r="I11" s="263"/>
      <c r="J11" s="125"/>
      <c r="K11" s="2"/>
      <c r="L11" s="51"/>
      <c r="M11" s="52"/>
      <c r="N11" s="251"/>
      <c r="O11" s="254"/>
    </row>
    <row r="12" spans="1:15">
      <c r="A12" s="258"/>
      <c r="B12" s="266"/>
      <c r="C12" s="263"/>
      <c r="D12" s="125"/>
      <c r="E12" s="136"/>
      <c r="F12" s="48"/>
      <c r="G12" s="2"/>
      <c r="H12" s="2"/>
      <c r="I12" s="263"/>
      <c r="J12" s="125"/>
      <c r="K12" s="2"/>
      <c r="L12" s="49"/>
      <c r="M12" s="50"/>
      <c r="N12" s="251"/>
      <c r="O12" s="254"/>
    </row>
    <row r="13" spans="1:15">
      <c r="A13" s="258"/>
      <c r="B13" s="266"/>
      <c r="C13" s="263"/>
      <c r="D13" s="125"/>
      <c r="E13" s="136"/>
      <c r="F13" s="48" t="s">
        <v>364</v>
      </c>
      <c r="G13" s="53">
        <v>200</v>
      </c>
      <c r="H13" s="2" t="s">
        <v>362</v>
      </c>
      <c r="I13" s="263"/>
      <c r="J13" s="125"/>
      <c r="K13" s="2" t="s">
        <v>363</v>
      </c>
      <c r="L13" s="49">
        <v>3000</v>
      </c>
      <c r="M13" s="50">
        <f>+G13*L13</f>
        <v>600000</v>
      </c>
      <c r="N13" s="251"/>
      <c r="O13" s="254"/>
    </row>
    <row r="14" spans="1:15" ht="15.75" thickBot="1">
      <c r="A14" s="258"/>
      <c r="B14" s="267"/>
      <c r="C14" s="264"/>
      <c r="D14" s="257"/>
      <c r="E14" s="261"/>
      <c r="F14" s="54"/>
      <c r="G14" s="55"/>
      <c r="H14" s="55"/>
      <c r="I14" s="264"/>
      <c r="J14" s="257"/>
      <c r="K14" s="55"/>
      <c r="L14" s="56"/>
      <c r="M14" s="57"/>
      <c r="N14" s="252"/>
      <c r="O14" s="255"/>
    </row>
    <row r="15" spans="1:15">
      <c r="A15" s="258">
        <v>3</v>
      </c>
      <c r="B15" s="265">
        <v>59884</v>
      </c>
      <c r="C15" s="262" t="s">
        <v>357</v>
      </c>
      <c r="D15" s="256" t="s">
        <v>358</v>
      </c>
      <c r="E15" s="260" t="s">
        <v>367</v>
      </c>
      <c r="F15" s="43"/>
      <c r="G15" s="44"/>
      <c r="H15" s="44"/>
      <c r="I15" s="262" t="s">
        <v>360</v>
      </c>
      <c r="J15" s="256" t="s">
        <v>368</v>
      </c>
      <c r="K15" s="45"/>
      <c r="L15" s="46"/>
      <c r="M15" s="47"/>
      <c r="N15" s="250" t="s">
        <v>361</v>
      </c>
      <c r="O15" s="253">
        <v>200320411</v>
      </c>
    </row>
    <row r="16" spans="1:15">
      <c r="A16" s="258"/>
      <c r="B16" s="266"/>
      <c r="C16" s="263"/>
      <c r="D16" s="125"/>
      <c r="E16" s="136"/>
      <c r="F16" s="48" t="s">
        <v>31</v>
      </c>
      <c r="G16" s="2">
        <v>200</v>
      </c>
      <c r="H16" s="2" t="s">
        <v>362</v>
      </c>
      <c r="I16" s="263"/>
      <c r="J16" s="125"/>
      <c r="K16" s="2" t="s">
        <v>363</v>
      </c>
      <c r="L16" s="49">
        <v>9000</v>
      </c>
      <c r="M16" s="50">
        <f>+G16*L16</f>
        <v>1800000</v>
      </c>
      <c r="N16" s="251"/>
      <c r="O16" s="254"/>
    </row>
    <row r="17" spans="1:15">
      <c r="A17" s="258"/>
      <c r="B17" s="266"/>
      <c r="C17" s="263"/>
      <c r="D17" s="125"/>
      <c r="E17" s="136"/>
      <c r="F17" s="48" t="s">
        <v>34</v>
      </c>
      <c r="G17" s="2">
        <v>50</v>
      </c>
      <c r="H17" s="2" t="s">
        <v>362</v>
      </c>
      <c r="I17" s="263"/>
      <c r="J17" s="125"/>
      <c r="K17" s="2" t="s">
        <v>363</v>
      </c>
      <c r="L17" s="51">
        <v>9000</v>
      </c>
      <c r="M17" s="52">
        <f>+G17*L17</f>
        <v>450000</v>
      </c>
      <c r="N17" s="251"/>
      <c r="O17" s="254"/>
    </row>
    <row r="18" spans="1:15">
      <c r="A18" s="258"/>
      <c r="B18" s="266"/>
      <c r="C18" s="263"/>
      <c r="D18" s="125"/>
      <c r="E18" s="136"/>
      <c r="F18" s="48"/>
      <c r="G18" s="2"/>
      <c r="H18" s="2"/>
      <c r="I18" s="263"/>
      <c r="J18" s="125"/>
      <c r="K18" s="2"/>
      <c r="L18" s="49"/>
      <c r="M18" s="50"/>
      <c r="N18" s="251"/>
      <c r="O18" s="254"/>
    </row>
    <row r="19" spans="1:15">
      <c r="A19" s="258"/>
      <c r="B19" s="266"/>
      <c r="C19" s="263"/>
      <c r="D19" s="125"/>
      <c r="E19" s="136"/>
      <c r="F19" s="48" t="s">
        <v>364</v>
      </c>
      <c r="G19" s="53">
        <v>200</v>
      </c>
      <c r="H19" s="2" t="s">
        <v>362</v>
      </c>
      <c r="I19" s="263"/>
      <c r="J19" s="125"/>
      <c r="K19" s="2" t="s">
        <v>363</v>
      </c>
      <c r="L19" s="49">
        <v>3000</v>
      </c>
      <c r="M19" s="50">
        <f>+G19*L19</f>
        <v>600000</v>
      </c>
      <c r="N19" s="251"/>
      <c r="O19" s="254"/>
    </row>
    <row r="20" spans="1:15" ht="15.75" thickBot="1">
      <c r="A20" s="258"/>
      <c r="B20" s="267"/>
      <c r="C20" s="264"/>
      <c r="D20" s="257"/>
      <c r="E20" s="261"/>
      <c r="F20" s="54"/>
      <c r="G20" s="55"/>
      <c r="H20" s="55"/>
      <c r="I20" s="264"/>
      <c r="J20" s="257"/>
      <c r="K20" s="55"/>
      <c r="L20" s="56"/>
      <c r="M20" s="57"/>
      <c r="N20" s="252"/>
      <c r="O20" s="255"/>
    </row>
    <row r="21" spans="1:15">
      <c r="A21" s="258">
        <v>4</v>
      </c>
      <c r="B21" s="265">
        <v>59731</v>
      </c>
      <c r="C21" s="262" t="s">
        <v>369</v>
      </c>
      <c r="D21" s="256" t="s">
        <v>358</v>
      </c>
      <c r="E21" s="260" t="s">
        <v>370</v>
      </c>
      <c r="F21" s="43"/>
      <c r="G21" s="44"/>
      <c r="H21" s="44"/>
      <c r="I21" s="262" t="s">
        <v>360</v>
      </c>
      <c r="J21" s="256" t="s">
        <v>371</v>
      </c>
      <c r="K21" s="45"/>
      <c r="L21" s="46"/>
      <c r="M21" s="47"/>
      <c r="N21" s="250" t="s">
        <v>361</v>
      </c>
      <c r="O21" s="253">
        <v>200320411</v>
      </c>
    </row>
    <row r="22" spans="1:15">
      <c r="A22" s="258"/>
      <c r="B22" s="266"/>
      <c r="C22" s="263"/>
      <c r="D22" s="125"/>
      <c r="E22" s="136"/>
      <c r="F22" s="48" t="s">
        <v>31</v>
      </c>
      <c r="G22" s="2">
        <v>50</v>
      </c>
      <c r="H22" s="2" t="s">
        <v>362</v>
      </c>
      <c r="I22" s="263"/>
      <c r="J22" s="125"/>
      <c r="K22" s="2" t="s">
        <v>363</v>
      </c>
      <c r="L22" s="49">
        <v>9000</v>
      </c>
      <c r="M22" s="50">
        <f>+G22*L22</f>
        <v>450000</v>
      </c>
      <c r="N22" s="251"/>
      <c r="O22" s="254"/>
    </row>
    <row r="23" spans="1:15">
      <c r="A23" s="258"/>
      <c r="B23" s="266"/>
      <c r="C23" s="263"/>
      <c r="D23" s="125"/>
      <c r="E23" s="136"/>
      <c r="F23" s="48" t="s">
        <v>34</v>
      </c>
      <c r="G23" s="2">
        <v>50</v>
      </c>
      <c r="H23" s="2" t="s">
        <v>362</v>
      </c>
      <c r="I23" s="263"/>
      <c r="J23" s="125"/>
      <c r="K23" s="2" t="s">
        <v>363</v>
      </c>
      <c r="L23" s="51">
        <v>9000</v>
      </c>
      <c r="M23" s="52">
        <f>+G23*L23</f>
        <v>450000</v>
      </c>
      <c r="N23" s="251"/>
      <c r="O23" s="254"/>
    </row>
    <row r="24" spans="1:15">
      <c r="A24" s="258"/>
      <c r="B24" s="266"/>
      <c r="C24" s="263"/>
      <c r="D24" s="125"/>
      <c r="E24" s="136"/>
      <c r="F24" s="48" t="s">
        <v>372</v>
      </c>
      <c r="G24" s="2">
        <v>100</v>
      </c>
      <c r="H24" s="2" t="s">
        <v>362</v>
      </c>
      <c r="I24" s="263"/>
      <c r="J24" s="125"/>
      <c r="K24" s="2" t="s">
        <v>363</v>
      </c>
      <c r="L24" s="49">
        <v>9000</v>
      </c>
      <c r="M24" s="50">
        <f>+G24*L24</f>
        <v>900000</v>
      </c>
      <c r="N24" s="251"/>
      <c r="O24" s="254"/>
    </row>
    <row r="25" spans="1:15">
      <c r="A25" s="258"/>
      <c r="B25" s="266"/>
      <c r="C25" s="263"/>
      <c r="D25" s="125"/>
      <c r="E25" s="136"/>
      <c r="F25" s="48" t="s">
        <v>364</v>
      </c>
      <c r="G25" s="53">
        <v>200</v>
      </c>
      <c r="H25" s="2" t="s">
        <v>362</v>
      </c>
      <c r="I25" s="263"/>
      <c r="J25" s="125"/>
      <c r="K25" s="2" t="s">
        <v>363</v>
      </c>
      <c r="L25" s="49">
        <v>3000</v>
      </c>
      <c r="M25" s="50">
        <f>+G25*L25</f>
        <v>600000</v>
      </c>
      <c r="N25" s="251"/>
      <c r="O25" s="254"/>
    </row>
    <row r="26" spans="1:15" ht="15.75" thickBot="1">
      <c r="A26" s="258"/>
      <c r="B26" s="267"/>
      <c r="C26" s="264"/>
      <c r="D26" s="257"/>
      <c r="E26" s="261"/>
      <c r="F26" s="54"/>
      <c r="G26" s="55"/>
      <c r="H26" s="55"/>
      <c r="I26" s="264"/>
      <c r="J26" s="257"/>
      <c r="K26" s="55"/>
      <c r="L26" s="56"/>
      <c r="M26" s="57"/>
      <c r="N26" s="252"/>
      <c r="O26" s="255"/>
    </row>
    <row r="27" spans="1:15">
      <c r="A27" s="258">
        <v>5</v>
      </c>
      <c r="B27" s="265">
        <v>59890</v>
      </c>
      <c r="C27" s="262" t="s">
        <v>357</v>
      </c>
      <c r="D27" s="256" t="s">
        <v>358</v>
      </c>
      <c r="E27" s="260" t="s">
        <v>373</v>
      </c>
      <c r="F27" s="43"/>
      <c r="G27" s="44"/>
      <c r="H27" s="44"/>
      <c r="I27" s="262" t="s">
        <v>360</v>
      </c>
      <c r="J27" s="256" t="s">
        <v>374</v>
      </c>
      <c r="K27" s="45"/>
      <c r="L27" s="46"/>
      <c r="M27" s="47"/>
      <c r="N27" s="250" t="s">
        <v>361</v>
      </c>
      <c r="O27" s="253">
        <v>200320411</v>
      </c>
    </row>
    <row r="28" spans="1:15">
      <c r="A28" s="258"/>
      <c r="B28" s="266"/>
      <c r="C28" s="263"/>
      <c r="D28" s="125"/>
      <c r="E28" s="136"/>
      <c r="F28" s="48" t="s">
        <v>31</v>
      </c>
      <c r="G28" s="2">
        <v>50</v>
      </c>
      <c r="H28" s="2" t="s">
        <v>362</v>
      </c>
      <c r="I28" s="263"/>
      <c r="J28" s="125"/>
      <c r="K28" s="2" t="s">
        <v>363</v>
      </c>
      <c r="L28" s="49">
        <v>9000</v>
      </c>
      <c r="M28" s="50">
        <f>+G28*L28</f>
        <v>450000</v>
      </c>
      <c r="N28" s="251"/>
      <c r="O28" s="254"/>
    </row>
    <row r="29" spans="1:15">
      <c r="A29" s="258"/>
      <c r="B29" s="266"/>
      <c r="C29" s="263"/>
      <c r="D29" s="125"/>
      <c r="E29" s="136"/>
      <c r="F29" s="48" t="s">
        <v>34</v>
      </c>
      <c r="G29" s="2">
        <v>50</v>
      </c>
      <c r="H29" s="2" t="s">
        <v>362</v>
      </c>
      <c r="I29" s="263"/>
      <c r="J29" s="125"/>
      <c r="K29" s="2" t="s">
        <v>363</v>
      </c>
      <c r="L29" s="51">
        <v>9000</v>
      </c>
      <c r="M29" s="52">
        <f>+G29*L29</f>
        <v>450000</v>
      </c>
      <c r="N29" s="251"/>
      <c r="O29" s="254"/>
    </row>
    <row r="30" spans="1:15">
      <c r="A30" s="258"/>
      <c r="B30" s="266"/>
      <c r="C30" s="263"/>
      <c r="D30" s="125"/>
      <c r="E30" s="136"/>
      <c r="F30" s="48" t="s">
        <v>372</v>
      </c>
      <c r="G30" s="2">
        <v>100</v>
      </c>
      <c r="H30" s="2" t="s">
        <v>362</v>
      </c>
      <c r="I30" s="263"/>
      <c r="J30" s="125"/>
      <c r="K30" s="2" t="s">
        <v>363</v>
      </c>
      <c r="L30" s="49">
        <v>9000</v>
      </c>
      <c r="M30" s="50">
        <f>+G30*L30</f>
        <v>900000</v>
      </c>
      <c r="N30" s="251"/>
      <c r="O30" s="254"/>
    </row>
    <row r="31" spans="1:15">
      <c r="A31" s="258"/>
      <c r="B31" s="266"/>
      <c r="C31" s="263"/>
      <c r="D31" s="125"/>
      <c r="E31" s="136"/>
      <c r="F31" s="48" t="s">
        <v>364</v>
      </c>
      <c r="G31" s="53">
        <v>200</v>
      </c>
      <c r="H31" s="2" t="s">
        <v>362</v>
      </c>
      <c r="I31" s="263"/>
      <c r="J31" s="125"/>
      <c r="K31" s="2" t="s">
        <v>363</v>
      </c>
      <c r="L31" s="49">
        <v>3000</v>
      </c>
      <c r="M31" s="50">
        <f>+G31*L31</f>
        <v>600000</v>
      </c>
      <c r="N31" s="251"/>
      <c r="O31" s="254"/>
    </row>
    <row r="32" spans="1:15" ht="15.75" thickBot="1">
      <c r="A32" s="258"/>
      <c r="B32" s="267"/>
      <c r="C32" s="264"/>
      <c r="D32" s="257"/>
      <c r="E32" s="261"/>
      <c r="F32" s="54"/>
      <c r="G32" s="55"/>
      <c r="H32" s="55"/>
      <c r="I32" s="264"/>
      <c r="J32" s="257"/>
      <c r="K32" s="55"/>
      <c r="L32" s="56"/>
      <c r="M32" s="57"/>
      <c r="N32" s="252"/>
      <c r="O32" s="255"/>
    </row>
    <row r="33" spans="1:15">
      <c r="A33" s="258">
        <v>6</v>
      </c>
      <c r="B33" s="265">
        <v>59891</v>
      </c>
      <c r="C33" s="262" t="s">
        <v>357</v>
      </c>
      <c r="D33" s="256" t="s">
        <v>358</v>
      </c>
      <c r="E33" s="260" t="s">
        <v>375</v>
      </c>
      <c r="F33" s="43"/>
      <c r="G33" s="44"/>
      <c r="H33" s="44"/>
      <c r="I33" s="262" t="s">
        <v>360</v>
      </c>
      <c r="J33" s="256" t="s">
        <v>376</v>
      </c>
      <c r="K33" s="45"/>
      <c r="L33" s="46"/>
      <c r="M33" s="47"/>
      <c r="N33" s="250" t="s">
        <v>361</v>
      </c>
      <c r="O33" s="253">
        <v>200320411</v>
      </c>
    </row>
    <row r="34" spans="1:15">
      <c r="A34" s="258"/>
      <c r="B34" s="266"/>
      <c r="C34" s="263"/>
      <c r="D34" s="125"/>
      <c r="E34" s="136"/>
      <c r="F34" s="48" t="s">
        <v>31</v>
      </c>
      <c r="G34" s="2">
        <v>50</v>
      </c>
      <c r="H34" s="2" t="s">
        <v>362</v>
      </c>
      <c r="I34" s="263"/>
      <c r="J34" s="125"/>
      <c r="K34" s="2" t="s">
        <v>363</v>
      </c>
      <c r="L34" s="49">
        <v>9000</v>
      </c>
      <c r="M34" s="50">
        <f>+G34*L34</f>
        <v>450000</v>
      </c>
      <c r="N34" s="251"/>
      <c r="O34" s="254"/>
    </row>
    <row r="35" spans="1:15">
      <c r="A35" s="258"/>
      <c r="B35" s="266"/>
      <c r="C35" s="263"/>
      <c r="D35" s="125"/>
      <c r="E35" s="136"/>
      <c r="F35" s="48" t="s">
        <v>34</v>
      </c>
      <c r="G35" s="2">
        <v>50</v>
      </c>
      <c r="H35" s="2" t="s">
        <v>362</v>
      </c>
      <c r="I35" s="263"/>
      <c r="J35" s="125"/>
      <c r="K35" s="2" t="s">
        <v>363</v>
      </c>
      <c r="L35" s="51">
        <v>9000</v>
      </c>
      <c r="M35" s="52">
        <f>+G35*L35</f>
        <v>450000</v>
      </c>
      <c r="N35" s="251"/>
      <c r="O35" s="254"/>
    </row>
    <row r="36" spans="1:15">
      <c r="A36" s="258"/>
      <c r="B36" s="266"/>
      <c r="C36" s="263"/>
      <c r="D36" s="125"/>
      <c r="E36" s="136"/>
      <c r="F36" s="48" t="s">
        <v>372</v>
      </c>
      <c r="G36" s="2">
        <v>100</v>
      </c>
      <c r="H36" s="2" t="s">
        <v>362</v>
      </c>
      <c r="I36" s="263"/>
      <c r="J36" s="125"/>
      <c r="K36" s="2" t="s">
        <v>363</v>
      </c>
      <c r="L36" s="49">
        <v>9000</v>
      </c>
      <c r="M36" s="50">
        <f>+G36*L36</f>
        <v>900000</v>
      </c>
      <c r="N36" s="251"/>
      <c r="O36" s="254"/>
    </row>
    <row r="37" spans="1:15">
      <c r="A37" s="258"/>
      <c r="B37" s="266"/>
      <c r="C37" s="263"/>
      <c r="D37" s="125"/>
      <c r="E37" s="136"/>
      <c r="F37" s="48" t="s">
        <v>364</v>
      </c>
      <c r="G37" s="53">
        <v>300</v>
      </c>
      <c r="H37" s="2" t="s">
        <v>362</v>
      </c>
      <c r="I37" s="263"/>
      <c r="J37" s="125"/>
      <c r="K37" s="2" t="s">
        <v>363</v>
      </c>
      <c r="L37" s="49">
        <v>3000</v>
      </c>
      <c r="M37" s="50">
        <f>+G37*L37</f>
        <v>900000</v>
      </c>
      <c r="N37" s="251"/>
      <c r="O37" s="254"/>
    </row>
    <row r="38" spans="1:15" ht="15.75" thickBot="1">
      <c r="A38" s="258"/>
      <c r="B38" s="267"/>
      <c r="C38" s="264"/>
      <c r="D38" s="257"/>
      <c r="E38" s="261"/>
      <c r="F38" s="54"/>
      <c r="G38" s="55"/>
      <c r="H38" s="55"/>
      <c r="I38" s="264"/>
      <c r="J38" s="257"/>
      <c r="K38" s="55"/>
      <c r="L38" s="56"/>
      <c r="M38" s="57"/>
      <c r="N38" s="252"/>
      <c r="O38" s="255"/>
    </row>
    <row r="39" spans="1:15">
      <c r="A39" s="258">
        <v>7</v>
      </c>
      <c r="B39" s="265">
        <v>59893</v>
      </c>
      <c r="C39" s="262" t="s">
        <v>357</v>
      </c>
      <c r="D39" s="256" t="s">
        <v>358</v>
      </c>
      <c r="E39" s="260" t="s">
        <v>377</v>
      </c>
      <c r="F39" s="43"/>
      <c r="G39" s="44"/>
      <c r="H39" s="44"/>
      <c r="I39" s="262" t="s">
        <v>360</v>
      </c>
      <c r="J39" s="256" t="s">
        <v>376</v>
      </c>
      <c r="K39" s="45"/>
      <c r="L39" s="46"/>
      <c r="M39" s="47"/>
      <c r="N39" s="250" t="s">
        <v>361</v>
      </c>
      <c r="O39" s="253">
        <v>200320411</v>
      </c>
    </row>
    <row r="40" spans="1:15">
      <c r="A40" s="258"/>
      <c r="B40" s="266"/>
      <c r="C40" s="263"/>
      <c r="D40" s="125"/>
      <c r="E40" s="136"/>
      <c r="F40" s="48" t="s">
        <v>31</v>
      </c>
      <c r="G40" s="2">
        <v>100</v>
      </c>
      <c r="H40" s="2" t="s">
        <v>362</v>
      </c>
      <c r="I40" s="263"/>
      <c r="J40" s="125"/>
      <c r="K40" s="2" t="s">
        <v>363</v>
      </c>
      <c r="L40" s="49">
        <v>9000</v>
      </c>
      <c r="M40" s="50">
        <f>+G40*L40</f>
        <v>900000</v>
      </c>
      <c r="N40" s="251"/>
      <c r="O40" s="254"/>
    </row>
    <row r="41" spans="1:15">
      <c r="A41" s="258"/>
      <c r="B41" s="266"/>
      <c r="C41" s="263"/>
      <c r="D41" s="125"/>
      <c r="E41" s="136"/>
      <c r="F41" s="48" t="s">
        <v>34</v>
      </c>
      <c r="G41" s="2">
        <v>50</v>
      </c>
      <c r="H41" s="2" t="s">
        <v>362</v>
      </c>
      <c r="I41" s="263"/>
      <c r="J41" s="125"/>
      <c r="K41" s="2" t="s">
        <v>363</v>
      </c>
      <c r="L41" s="51">
        <v>9000</v>
      </c>
      <c r="M41" s="52">
        <f>+G41*L41</f>
        <v>450000</v>
      </c>
      <c r="N41" s="251"/>
      <c r="O41" s="254"/>
    </row>
    <row r="42" spans="1:15">
      <c r="A42" s="258"/>
      <c r="B42" s="266"/>
      <c r="C42" s="263"/>
      <c r="D42" s="125"/>
      <c r="E42" s="136"/>
      <c r="F42" s="48" t="s">
        <v>372</v>
      </c>
      <c r="G42" s="2">
        <v>100</v>
      </c>
      <c r="H42" s="2" t="s">
        <v>362</v>
      </c>
      <c r="I42" s="263"/>
      <c r="J42" s="125"/>
      <c r="K42" s="2" t="s">
        <v>363</v>
      </c>
      <c r="L42" s="49">
        <v>9000</v>
      </c>
      <c r="M42" s="50">
        <f>+G42*L42</f>
        <v>900000</v>
      </c>
      <c r="N42" s="251"/>
      <c r="O42" s="254"/>
    </row>
    <row r="43" spans="1:15">
      <c r="A43" s="258"/>
      <c r="B43" s="266"/>
      <c r="C43" s="263"/>
      <c r="D43" s="125"/>
      <c r="E43" s="136"/>
      <c r="F43" s="48" t="s">
        <v>364</v>
      </c>
      <c r="G43" s="53">
        <v>200</v>
      </c>
      <c r="H43" s="2" t="s">
        <v>362</v>
      </c>
      <c r="I43" s="263"/>
      <c r="J43" s="125"/>
      <c r="K43" s="2" t="s">
        <v>363</v>
      </c>
      <c r="L43" s="49">
        <v>3000</v>
      </c>
      <c r="M43" s="50">
        <f>+G43*L43</f>
        <v>600000</v>
      </c>
      <c r="N43" s="251"/>
      <c r="O43" s="254"/>
    </row>
    <row r="44" spans="1:15" ht="15.75" thickBot="1">
      <c r="A44" s="258"/>
      <c r="B44" s="267"/>
      <c r="C44" s="264"/>
      <c r="D44" s="257"/>
      <c r="E44" s="261"/>
      <c r="F44" s="54"/>
      <c r="G44" s="55"/>
      <c r="H44" s="55"/>
      <c r="I44" s="264"/>
      <c r="J44" s="257"/>
      <c r="K44" s="55"/>
      <c r="L44" s="56"/>
      <c r="M44" s="57"/>
      <c r="N44" s="252"/>
      <c r="O44" s="255"/>
    </row>
    <row r="45" spans="1:15">
      <c r="A45" s="258">
        <v>8</v>
      </c>
      <c r="B45" s="265">
        <v>59727</v>
      </c>
      <c r="C45" s="262" t="s">
        <v>369</v>
      </c>
      <c r="D45" s="256" t="s">
        <v>358</v>
      </c>
      <c r="E45" s="260" t="s">
        <v>378</v>
      </c>
      <c r="F45" s="43"/>
      <c r="G45" s="44"/>
      <c r="H45" s="44"/>
      <c r="I45" s="262" t="s">
        <v>360</v>
      </c>
      <c r="J45" s="256" t="s">
        <v>379</v>
      </c>
      <c r="K45" s="45"/>
      <c r="L45" s="46"/>
      <c r="M45" s="47"/>
      <c r="N45" s="250" t="s">
        <v>361</v>
      </c>
      <c r="O45" s="253">
        <v>200320411</v>
      </c>
    </row>
    <row r="46" spans="1:15">
      <c r="A46" s="258"/>
      <c r="B46" s="266"/>
      <c r="C46" s="263"/>
      <c r="D46" s="125"/>
      <c r="E46" s="136"/>
      <c r="F46" s="48" t="s">
        <v>31</v>
      </c>
      <c r="G46" s="2">
        <v>50</v>
      </c>
      <c r="H46" s="2" t="s">
        <v>362</v>
      </c>
      <c r="I46" s="263"/>
      <c r="J46" s="125"/>
      <c r="K46" s="2" t="s">
        <v>363</v>
      </c>
      <c r="L46" s="49">
        <v>9000</v>
      </c>
      <c r="M46" s="50">
        <f>+G46*L46</f>
        <v>450000</v>
      </c>
      <c r="N46" s="251"/>
      <c r="O46" s="254"/>
    </row>
    <row r="47" spans="1:15">
      <c r="A47" s="258"/>
      <c r="B47" s="266"/>
      <c r="C47" s="263"/>
      <c r="D47" s="125"/>
      <c r="E47" s="136"/>
      <c r="F47" s="48" t="s">
        <v>34</v>
      </c>
      <c r="G47" s="2">
        <v>100</v>
      </c>
      <c r="H47" s="2" t="s">
        <v>362</v>
      </c>
      <c r="I47" s="263"/>
      <c r="J47" s="125"/>
      <c r="K47" s="2" t="s">
        <v>363</v>
      </c>
      <c r="L47" s="51">
        <v>9000</v>
      </c>
      <c r="M47" s="52">
        <f>+G47*L47</f>
        <v>900000</v>
      </c>
      <c r="N47" s="251"/>
      <c r="O47" s="254"/>
    </row>
    <row r="48" spans="1:15">
      <c r="A48" s="258"/>
      <c r="B48" s="266"/>
      <c r="C48" s="263"/>
      <c r="D48" s="125"/>
      <c r="E48" s="136"/>
      <c r="F48" s="48" t="s">
        <v>372</v>
      </c>
      <c r="G48" s="2">
        <v>200</v>
      </c>
      <c r="H48" s="2" t="s">
        <v>362</v>
      </c>
      <c r="I48" s="263"/>
      <c r="J48" s="125"/>
      <c r="K48" s="2" t="s">
        <v>363</v>
      </c>
      <c r="L48" s="49">
        <v>9000</v>
      </c>
      <c r="M48" s="50">
        <f>+G48*L48</f>
        <v>1800000</v>
      </c>
      <c r="N48" s="251"/>
      <c r="O48" s="254"/>
    </row>
    <row r="49" spans="1:15">
      <c r="A49" s="258"/>
      <c r="B49" s="266"/>
      <c r="C49" s="263"/>
      <c r="D49" s="125"/>
      <c r="E49" s="136"/>
      <c r="F49" s="48" t="s">
        <v>364</v>
      </c>
      <c r="G49" s="53">
        <v>100</v>
      </c>
      <c r="H49" s="2" t="s">
        <v>362</v>
      </c>
      <c r="I49" s="263"/>
      <c r="J49" s="125"/>
      <c r="K49" s="2" t="s">
        <v>363</v>
      </c>
      <c r="L49" s="49">
        <v>3000</v>
      </c>
      <c r="M49" s="50">
        <f>+G49*L49</f>
        <v>300000</v>
      </c>
      <c r="N49" s="251"/>
      <c r="O49" s="254"/>
    </row>
    <row r="50" spans="1:15" ht="15.75" thickBot="1">
      <c r="A50" s="258"/>
      <c r="B50" s="267"/>
      <c r="C50" s="264"/>
      <c r="D50" s="257"/>
      <c r="E50" s="261"/>
      <c r="F50" s="54"/>
      <c r="G50" s="55"/>
      <c r="H50" s="55"/>
      <c r="I50" s="264"/>
      <c r="J50" s="257"/>
      <c r="K50" s="55"/>
      <c r="L50" s="56"/>
      <c r="M50" s="57"/>
      <c r="N50" s="252"/>
      <c r="O50" s="255"/>
    </row>
    <row r="51" spans="1:15">
      <c r="A51" s="258">
        <v>9</v>
      </c>
      <c r="B51" s="259">
        <v>63112</v>
      </c>
      <c r="C51" s="258" t="s">
        <v>380</v>
      </c>
      <c r="D51" s="256" t="s">
        <v>358</v>
      </c>
      <c r="E51" s="260" t="s">
        <v>381</v>
      </c>
      <c r="F51" s="43"/>
      <c r="G51" s="44"/>
      <c r="H51" s="44"/>
      <c r="I51" s="262" t="s">
        <v>360</v>
      </c>
      <c r="J51" s="256" t="s">
        <v>360</v>
      </c>
      <c r="K51" s="45"/>
      <c r="L51" s="46"/>
      <c r="M51" s="47"/>
      <c r="N51" s="250" t="s">
        <v>361</v>
      </c>
      <c r="O51" s="253">
        <v>200320411</v>
      </c>
    </row>
    <row r="52" spans="1:15">
      <c r="A52" s="258"/>
      <c r="B52" s="259"/>
      <c r="C52" s="258"/>
      <c r="D52" s="125"/>
      <c r="E52" s="136"/>
      <c r="F52" s="48" t="s">
        <v>372</v>
      </c>
      <c r="G52" s="2">
        <v>200</v>
      </c>
      <c r="H52" s="2" t="s">
        <v>362</v>
      </c>
      <c r="I52" s="263"/>
      <c r="J52" s="125"/>
      <c r="K52" s="2" t="s">
        <v>363</v>
      </c>
      <c r="L52" s="49">
        <v>9000</v>
      </c>
      <c r="M52" s="50">
        <f>+G52*L52</f>
        <v>1800000</v>
      </c>
      <c r="N52" s="251"/>
      <c r="O52" s="254"/>
    </row>
    <row r="53" spans="1:15">
      <c r="A53" s="258"/>
      <c r="B53" s="259"/>
      <c r="C53" s="258"/>
      <c r="D53" s="125"/>
      <c r="E53" s="136"/>
      <c r="F53" s="48" t="s">
        <v>145</v>
      </c>
      <c r="G53" s="2">
        <v>200</v>
      </c>
      <c r="H53" s="2" t="s">
        <v>362</v>
      </c>
      <c r="I53" s="263"/>
      <c r="J53" s="125"/>
      <c r="K53" s="2" t="s">
        <v>363</v>
      </c>
      <c r="L53" s="51">
        <v>9000</v>
      </c>
      <c r="M53" s="52">
        <f>+G53*L53</f>
        <v>1800000</v>
      </c>
      <c r="N53" s="251"/>
      <c r="O53" s="254"/>
    </row>
    <row r="54" spans="1:15">
      <c r="A54" s="258"/>
      <c r="B54" s="259"/>
      <c r="C54" s="258"/>
      <c r="D54" s="125"/>
      <c r="E54" s="136"/>
      <c r="F54" s="48"/>
      <c r="G54" s="2"/>
      <c r="H54" s="2"/>
      <c r="I54" s="263"/>
      <c r="J54" s="125"/>
      <c r="K54" s="2"/>
      <c r="L54" s="49"/>
      <c r="M54" s="50"/>
      <c r="N54" s="251"/>
      <c r="O54" s="254"/>
    </row>
    <row r="55" spans="1:15">
      <c r="A55" s="258"/>
      <c r="B55" s="259"/>
      <c r="C55" s="258"/>
      <c r="D55" s="125"/>
      <c r="E55" s="136"/>
      <c r="F55" s="48" t="s">
        <v>364</v>
      </c>
      <c r="G55" s="53">
        <v>300</v>
      </c>
      <c r="H55" s="2" t="s">
        <v>362</v>
      </c>
      <c r="I55" s="263"/>
      <c r="J55" s="125"/>
      <c r="K55" s="2" t="s">
        <v>363</v>
      </c>
      <c r="L55" s="49">
        <v>3000</v>
      </c>
      <c r="M55" s="50">
        <f>+G55*L55</f>
        <v>900000</v>
      </c>
      <c r="N55" s="251"/>
      <c r="O55" s="254"/>
    </row>
    <row r="56" spans="1:15" ht="15.75" thickBot="1">
      <c r="A56" s="258"/>
      <c r="B56" s="259"/>
      <c r="C56" s="258"/>
      <c r="D56" s="257"/>
      <c r="E56" s="261"/>
      <c r="F56" s="54"/>
      <c r="G56" s="55"/>
      <c r="H56" s="55"/>
      <c r="I56" s="264"/>
      <c r="J56" s="257"/>
      <c r="K56" s="55"/>
      <c r="L56" s="56"/>
      <c r="M56" s="57"/>
      <c r="N56" s="252"/>
      <c r="O56" s="255"/>
    </row>
    <row r="57" spans="1:15">
      <c r="A57" s="258">
        <v>10</v>
      </c>
      <c r="B57" s="259">
        <v>63114</v>
      </c>
      <c r="C57" s="258" t="s">
        <v>380</v>
      </c>
      <c r="D57" s="256" t="s">
        <v>358</v>
      </c>
      <c r="E57" s="260" t="s">
        <v>382</v>
      </c>
      <c r="F57" s="43"/>
      <c r="G57" s="44"/>
      <c r="H57" s="44"/>
      <c r="I57" s="262" t="s">
        <v>360</v>
      </c>
      <c r="J57" s="256" t="s">
        <v>360</v>
      </c>
      <c r="K57" s="45"/>
      <c r="L57" s="46"/>
      <c r="M57" s="47"/>
      <c r="N57" s="250" t="s">
        <v>361</v>
      </c>
      <c r="O57" s="253">
        <v>200320411</v>
      </c>
    </row>
    <row r="58" spans="1:15">
      <c r="A58" s="258"/>
      <c r="B58" s="259"/>
      <c r="C58" s="258"/>
      <c r="D58" s="125"/>
      <c r="E58" s="136"/>
      <c r="F58" s="48" t="s">
        <v>372</v>
      </c>
      <c r="G58" s="2">
        <v>200</v>
      </c>
      <c r="H58" s="2" t="s">
        <v>362</v>
      </c>
      <c r="I58" s="263"/>
      <c r="J58" s="125"/>
      <c r="K58" s="2" t="s">
        <v>363</v>
      </c>
      <c r="L58" s="49">
        <v>9000</v>
      </c>
      <c r="M58" s="50">
        <f>+G58*L58</f>
        <v>1800000</v>
      </c>
      <c r="N58" s="251"/>
      <c r="O58" s="254"/>
    </row>
    <row r="59" spans="1:15">
      <c r="A59" s="258"/>
      <c r="B59" s="259"/>
      <c r="C59" s="258"/>
      <c r="D59" s="125"/>
      <c r="E59" s="136"/>
      <c r="F59" s="48" t="s">
        <v>145</v>
      </c>
      <c r="G59" s="2">
        <v>200</v>
      </c>
      <c r="H59" s="2" t="s">
        <v>362</v>
      </c>
      <c r="I59" s="263"/>
      <c r="J59" s="125"/>
      <c r="K59" s="2" t="s">
        <v>363</v>
      </c>
      <c r="L59" s="51">
        <v>9000</v>
      </c>
      <c r="M59" s="52">
        <f>+G59*L59</f>
        <v>1800000</v>
      </c>
      <c r="N59" s="251"/>
      <c r="O59" s="254"/>
    </row>
    <row r="60" spans="1:15">
      <c r="A60" s="258"/>
      <c r="B60" s="259"/>
      <c r="C60" s="258"/>
      <c r="D60" s="125"/>
      <c r="E60" s="136"/>
      <c r="F60" s="48"/>
      <c r="G60" s="2"/>
      <c r="H60" s="2"/>
      <c r="I60" s="263"/>
      <c r="J60" s="125"/>
      <c r="K60" s="2"/>
      <c r="L60" s="49"/>
      <c r="M60" s="50"/>
      <c r="N60" s="251"/>
      <c r="O60" s="254"/>
    </row>
    <row r="61" spans="1:15">
      <c r="A61" s="258"/>
      <c r="B61" s="259"/>
      <c r="C61" s="258"/>
      <c r="D61" s="125"/>
      <c r="E61" s="136"/>
      <c r="F61" s="48" t="s">
        <v>364</v>
      </c>
      <c r="G61" s="53">
        <v>500</v>
      </c>
      <c r="H61" s="2" t="s">
        <v>362</v>
      </c>
      <c r="I61" s="263"/>
      <c r="J61" s="125"/>
      <c r="K61" s="2" t="s">
        <v>363</v>
      </c>
      <c r="L61" s="49">
        <v>3000</v>
      </c>
      <c r="M61" s="50">
        <f>+G61*L61</f>
        <v>1500000</v>
      </c>
      <c r="N61" s="251"/>
      <c r="O61" s="254"/>
    </row>
    <row r="62" spans="1:15" ht="15.75" thickBot="1">
      <c r="A62" s="258"/>
      <c r="B62" s="259"/>
      <c r="C62" s="258"/>
      <c r="D62" s="257"/>
      <c r="E62" s="261"/>
      <c r="F62" s="54"/>
      <c r="G62" s="55"/>
      <c r="H62" s="55"/>
      <c r="I62" s="264"/>
      <c r="J62" s="257"/>
      <c r="K62" s="55"/>
      <c r="L62" s="56"/>
      <c r="M62" s="57"/>
      <c r="N62" s="252"/>
      <c r="O62" s="255"/>
    </row>
    <row r="63" spans="1:15">
      <c r="A63" s="258">
        <v>11</v>
      </c>
      <c r="B63" s="259">
        <v>64662</v>
      </c>
      <c r="C63" s="258" t="s">
        <v>383</v>
      </c>
      <c r="D63" s="256" t="s">
        <v>358</v>
      </c>
      <c r="E63" s="260" t="s">
        <v>384</v>
      </c>
      <c r="F63" s="48"/>
      <c r="G63" s="2"/>
      <c r="H63" s="2"/>
      <c r="I63" s="262" t="s">
        <v>360</v>
      </c>
      <c r="J63" s="256" t="s">
        <v>368</v>
      </c>
      <c r="K63" s="2"/>
      <c r="L63" s="49"/>
      <c r="M63" s="50"/>
      <c r="N63" s="250" t="s">
        <v>361</v>
      </c>
      <c r="O63" s="253">
        <v>200320411</v>
      </c>
    </row>
    <row r="64" spans="1:15">
      <c r="A64" s="258"/>
      <c r="B64" s="259"/>
      <c r="C64" s="258"/>
      <c r="D64" s="125"/>
      <c r="E64" s="136"/>
      <c r="F64" s="48"/>
      <c r="G64" s="2"/>
      <c r="H64" s="2"/>
      <c r="I64" s="263"/>
      <c r="J64" s="125"/>
      <c r="K64" s="2"/>
      <c r="L64" s="49"/>
      <c r="M64" s="49"/>
      <c r="N64" s="251"/>
      <c r="O64" s="254"/>
    </row>
    <row r="65" spans="1:15">
      <c r="A65" s="258"/>
      <c r="B65" s="259"/>
      <c r="C65" s="258"/>
      <c r="D65" s="125"/>
      <c r="E65" s="136"/>
      <c r="F65" s="48"/>
      <c r="G65" s="2"/>
      <c r="H65" s="2"/>
      <c r="I65" s="263"/>
      <c r="J65" s="125"/>
      <c r="K65" s="2"/>
      <c r="L65" s="49"/>
      <c r="M65" s="50"/>
      <c r="N65" s="251"/>
      <c r="O65" s="254"/>
    </row>
    <row r="66" spans="1:15">
      <c r="A66" s="258"/>
      <c r="B66" s="259"/>
      <c r="C66" s="258"/>
      <c r="D66" s="125"/>
      <c r="E66" s="136"/>
      <c r="F66" s="48"/>
      <c r="G66" s="2"/>
      <c r="H66" s="2"/>
      <c r="I66" s="263"/>
      <c r="J66" s="125"/>
      <c r="K66" s="2"/>
      <c r="L66" s="49"/>
      <c r="M66" s="2"/>
      <c r="N66" s="251"/>
      <c r="O66" s="254"/>
    </row>
    <row r="67" spans="1:15">
      <c r="A67" s="258"/>
      <c r="B67" s="259"/>
      <c r="C67" s="258"/>
      <c r="D67" s="125"/>
      <c r="E67" s="136"/>
      <c r="F67" s="48" t="s">
        <v>364</v>
      </c>
      <c r="G67" s="53">
        <v>4000</v>
      </c>
      <c r="H67" s="2" t="s">
        <v>362</v>
      </c>
      <c r="I67" s="263"/>
      <c r="J67" s="125"/>
      <c r="K67" s="2" t="s">
        <v>363</v>
      </c>
      <c r="L67" s="49">
        <v>3000</v>
      </c>
      <c r="M67" s="50">
        <f>+G67*L67</f>
        <v>12000000</v>
      </c>
      <c r="N67" s="251"/>
      <c r="O67" s="254"/>
    </row>
    <row r="68" spans="1:15" ht="15.75" thickBot="1">
      <c r="A68" s="258"/>
      <c r="B68" s="259"/>
      <c r="C68" s="258"/>
      <c r="D68" s="257"/>
      <c r="E68" s="261"/>
      <c r="F68" s="48"/>
      <c r="G68" s="2"/>
      <c r="H68" s="2"/>
      <c r="I68" s="264"/>
      <c r="J68" s="257"/>
      <c r="K68" s="2"/>
      <c r="L68" s="2"/>
      <c r="M68" s="2"/>
      <c r="N68" s="252"/>
      <c r="O68" s="255"/>
    </row>
  </sheetData>
  <mergeCells count="112">
    <mergeCell ref="O1:O2"/>
    <mergeCell ref="A3:A8"/>
    <mergeCell ref="B3:B8"/>
    <mergeCell ref="C3:C8"/>
    <mergeCell ref="D3:D8"/>
    <mergeCell ref="E3:E8"/>
    <mergeCell ref="I3:I8"/>
    <mergeCell ref="J3:J8"/>
    <mergeCell ref="N3:N8"/>
    <mergeCell ref="O3:O8"/>
    <mergeCell ref="H1:H2"/>
    <mergeCell ref="I1:J1"/>
    <mergeCell ref="K1:K2"/>
    <mergeCell ref="L1:L2"/>
    <mergeCell ref="M1:M2"/>
    <mergeCell ref="N1:N2"/>
    <mergeCell ref="A1:A2"/>
    <mergeCell ref="B1:B2"/>
    <mergeCell ref="C1:C2"/>
    <mergeCell ref="D1:D2"/>
    <mergeCell ref="E1:E2"/>
    <mergeCell ref="F1:G1"/>
    <mergeCell ref="J9:J14"/>
    <mergeCell ref="N9:N14"/>
    <mergeCell ref="O9:O14"/>
    <mergeCell ref="A15:A20"/>
    <mergeCell ref="B15:B20"/>
    <mergeCell ref="C15:C20"/>
    <mergeCell ref="D15:D20"/>
    <mergeCell ref="E15:E20"/>
    <mergeCell ref="I15:I20"/>
    <mergeCell ref="J15:J20"/>
    <mergeCell ref="A9:A14"/>
    <mergeCell ref="B9:B14"/>
    <mergeCell ref="C9:C14"/>
    <mergeCell ref="D9:D14"/>
    <mergeCell ref="E9:E14"/>
    <mergeCell ref="I9:I14"/>
    <mergeCell ref="N15:N20"/>
    <mergeCell ref="O15:O20"/>
    <mergeCell ref="A21:A26"/>
    <mergeCell ref="B21:B26"/>
    <mergeCell ref="C21:C26"/>
    <mergeCell ref="D21:D26"/>
    <mergeCell ref="E21:E26"/>
    <mergeCell ref="I21:I26"/>
    <mergeCell ref="J21:J26"/>
    <mergeCell ref="N21:N26"/>
    <mergeCell ref="O21:O26"/>
    <mergeCell ref="A27:A32"/>
    <mergeCell ref="B27:B32"/>
    <mergeCell ref="C27:C32"/>
    <mergeCell ref="D27:D32"/>
    <mergeCell ref="E27:E32"/>
    <mergeCell ref="I27:I32"/>
    <mergeCell ref="J27:J32"/>
    <mergeCell ref="N27:N32"/>
    <mergeCell ref="O27:O32"/>
    <mergeCell ref="J33:J38"/>
    <mergeCell ref="N33:N38"/>
    <mergeCell ref="O33:O38"/>
    <mergeCell ref="A39:A44"/>
    <mergeCell ref="B39:B44"/>
    <mergeCell ref="C39:C44"/>
    <mergeCell ref="D39:D44"/>
    <mergeCell ref="E39:E44"/>
    <mergeCell ref="I39:I44"/>
    <mergeCell ref="J39:J44"/>
    <mergeCell ref="A33:A38"/>
    <mergeCell ref="B33:B38"/>
    <mergeCell ref="C33:C38"/>
    <mergeCell ref="D33:D38"/>
    <mergeCell ref="E33:E38"/>
    <mergeCell ref="I33:I38"/>
    <mergeCell ref="N39:N44"/>
    <mergeCell ref="O39:O44"/>
    <mergeCell ref="A45:A50"/>
    <mergeCell ref="B45:B50"/>
    <mergeCell ref="C45:C50"/>
    <mergeCell ref="D45:D50"/>
    <mergeCell ref="E45:E50"/>
    <mergeCell ref="I45:I50"/>
    <mergeCell ref="J45:J50"/>
    <mergeCell ref="N45:N50"/>
    <mergeCell ref="O45:O50"/>
    <mergeCell ref="A51:A56"/>
    <mergeCell ref="B51:B56"/>
    <mergeCell ref="C51:C56"/>
    <mergeCell ref="D51:D56"/>
    <mergeCell ref="E51:E56"/>
    <mergeCell ref="I51:I56"/>
    <mergeCell ref="J51:J56"/>
    <mergeCell ref="N51:N56"/>
    <mergeCell ref="O51:O56"/>
    <mergeCell ref="N63:N68"/>
    <mergeCell ref="O63:O68"/>
    <mergeCell ref="J57:J62"/>
    <mergeCell ref="N57:N62"/>
    <mergeCell ref="O57:O62"/>
    <mergeCell ref="A63:A68"/>
    <mergeCell ref="B63:B68"/>
    <mergeCell ref="C63:C68"/>
    <mergeCell ref="D63:D68"/>
    <mergeCell ref="E63:E68"/>
    <mergeCell ref="I63:I68"/>
    <mergeCell ref="J63:J68"/>
    <mergeCell ref="A57:A62"/>
    <mergeCell ref="B57:B62"/>
    <mergeCell ref="C57:C62"/>
    <mergeCell ref="D57:D62"/>
    <mergeCell ref="E57:E62"/>
    <mergeCell ref="I57:I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Андижон вилояти</vt:lpstr>
      <vt:lpstr>Қорақалпоғистон Республикаси</vt:lpstr>
      <vt:lpstr>Тошкент шаҳри</vt:lpstr>
      <vt:lpstr>Бухоро вилояти</vt:lpstr>
      <vt:lpstr>Жиззах вилояти</vt:lpstr>
      <vt:lpstr>Қашқадарё вилояти</vt:lpstr>
      <vt:lpstr>Навоий вилояти</vt:lpstr>
      <vt:lpstr>Самарқанд вилояти</vt:lpstr>
      <vt:lpstr>Сирдарё вилояти</vt:lpstr>
      <vt:lpstr>Тошкент вилояти</vt:lpstr>
      <vt:lpstr>Хоразм вилояти</vt:lpstr>
      <vt:lpstr>Сурхондарё вилояти</vt:lpstr>
      <vt:lpstr>Наманган вилояти</vt:lpstr>
      <vt:lpstr>Фарғона вилояти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2023-04-07T11:31:04Z</dcterms:modified>
</cp:coreProperties>
</file>