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1-илова" sheetId="1" r:id="rId1"/>
    <sheet name="3-илова" sheetId="3" r:id="rId2"/>
    <sheet name="4-илова" sheetId="2" r:id="rId3"/>
    <sheet name="5-илова " sheetId="4" r:id="rId4"/>
  </sheets>
  <definedNames>
    <definedName name="_xlnm._FilterDatabase" localSheetId="2" hidden="1">'4-илова'!$A$4:$J$7</definedName>
    <definedName name="_xlnm._FilterDatabase" localSheetId="3" hidden="1">'5-илова '!$A$4:$J$16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D9" i="1"/>
  <c r="C9" i="1" s="1"/>
  <c r="E6" i="1" l="1"/>
  <c r="D6" i="1"/>
  <c r="C7" i="1"/>
  <c r="C8" i="1"/>
  <c r="C10" i="1"/>
  <c r="C6" i="1" l="1"/>
  <c r="G11" i="1" l="1"/>
  <c r="E11" i="1"/>
  <c r="F11" i="1"/>
  <c r="D11" i="1"/>
  <c r="C11" i="1" l="1"/>
</calcChain>
</file>

<file path=xl/sharedStrings.xml><?xml version="1.0" encoding="utf-8"?>
<sst xmlns="http://schemas.openxmlformats.org/spreadsheetml/2006/main" count="208" uniqueCount="101">
  <si>
    <t>Т/р</t>
  </si>
  <si>
    <t>Ўз тасарруфидаги бюджет ташкилотларининг номланиши</t>
  </si>
  <si>
    <t>Ҳисобот даври мобайнида бюджетдан ажратилаётган маблағлар суммаси</t>
  </si>
  <si>
    <t>жами</t>
  </si>
  <si>
    <t>шундан:</t>
  </si>
  <si>
    <t>иш ҳақи ва унга тенглаштирувчи тўловлар миқдори</t>
  </si>
  <si>
    <t>ягона ижтимоий солиқ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</si>
  <si>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</si>
  <si>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</si>
  <si>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1.</t>
  </si>
  <si>
    <t>2.</t>
  </si>
  <si>
    <t>3.</t>
  </si>
  <si>
    <t>...</t>
  </si>
  <si>
    <t>Жами</t>
  </si>
  <si>
    <t>Давлат экология Қўмитаси</t>
  </si>
  <si>
    <t>(млн.сўм)</t>
  </si>
  <si>
    <t>Экология ва атроф - муҳитни муҳофаза қилиш давлат қўмитасининг Давлатлараро барқарор ривожланиш комиссияси Илмий-ахборот марказининг Ўзбекистон Республикасидаги бўлинмаси</t>
  </si>
  <si>
    <t>Атроф-мухитни мухофаза килиш сохасида ихтисослаштирилган аналитик назорат маркази</t>
  </si>
  <si>
    <t>"Бинолардан фойдаланиш ва капитал қурилиш дирекцияси"ДУК</t>
  </si>
  <si>
    <t>4.</t>
  </si>
  <si>
    <t>Харид қилиниши режалаштирилнган товар (хизматлар) миқдори</t>
  </si>
  <si>
    <t xml:space="preserve">Бюджетдан ташқари жамғарма </t>
  </si>
  <si>
    <t>Электрон дўкон</t>
  </si>
  <si>
    <t>миллий дўкон</t>
  </si>
  <si>
    <t>"ELEGANT GOLD PRINT" МЧЖ</t>
  </si>
  <si>
    <t>AVTOBUNKER ХК</t>
  </si>
  <si>
    <t>Ҳисобот даври</t>
  </si>
  <si>
    <t>Йўналишлари</t>
  </si>
  <si>
    <t>Товар (иш ва хизмат)лар харид қилиш учун тузилган шартномалар</t>
  </si>
  <si>
    <t xml:space="preserve">Молиялаштириш манбаси* </t>
  </si>
  <si>
    <t>сони</t>
  </si>
  <si>
    <t>суммаси</t>
  </si>
  <si>
    <t>1-чорак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</si>
  <si>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</si>
  <si>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</si>
  <si>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</si>
  <si>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сақлаш харажатлари билан боғлиқ харидлар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</si>
  <si>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</si>
  <si>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</si>
  <si>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</si>
  <si>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</si>
  <si>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Пудратчи тўғрисида маълумотлар</t>
  </si>
  <si>
    <t>Пудратчи номи</t>
  </si>
  <si>
    <t>Корхона СТИРи</t>
  </si>
  <si>
    <t>Харид қилинаётган товарлар (хизматлар) ўлчов бирлиги (имконият даражасида</t>
  </si>
  <si>
    <t>дона</t>
  </si>
  <si>
    <t>2021 йилда Ўзбекистон Республикаси Экология ва атроф-муҳитни муҳофаза қилиш давлат қўмитаси томонидан кам баҳоли ва тез эскирувчи буюмлар харид қилиш учун ўтказилган танловлар (тендерлар) ва амалга оширилган давлат харидлари тўғрисидаги
МАЪЛУМОТЛАР</t>
  </si>
  <si>
    <t xml:space="preserve">Бюджет, Бюджетдан ташқари жамғарма </t>
  </si>
  <si>
    <t>2022 йил 1 чорак давомида Ўзбекистон Республикаси Экология ва атроф-муҳитни муҳофаза қилиш давлат қўмитаси томонидан асосий воситалар харид қилиш учун ўтказилган танловлар (тендерлар) ва амалга оширилган давлат харидлари тўғрисидаги
МАЪЛУМОТЛАР</t>
  </si>
  <si>
    <t xml:space="preserve">2022 йил 1-чораги давомида Ўзбекистон Республикаси Экология ва атроф-муҳитни муҳофаза қилиш давлат қўмитаси томонидан ўтказилган танловлар (тендерлар) ва амалга оширилган давлат харидлари тўғрисидаги </t>
  </si>
  <si>
    <t>2022  йил 1-чораги давомида Ўзбекистон Республикаси Экология ва атроф-муҳитни муҳофаза қилиш давлат қўмитаси бюджетдан 
ажратилган маблағларнинг чегараланган миқдорининг ўз тасарруфидаги бюджет ташкилотлари кесимида тақсимоти тўғрисида
МАЪЛУМОТ</t>
  </si>
  <si>
    <t>Кофемашина</t>
  </si>
  <si>
    <t>Музлатгич</t>
  </si>
  <si>
    <t>WILD MAMMUT МЧЖ</t>
  </si>
  <si>
    <t>RAYYON OLIY SAVDO XK</t>
  </si>
  <si>
    <t>22111008084259/98068</t>
  </si>
  <si>
    <t>22111008185424/174224</t>
  </si>
  <si>
    <t>Жарималар бланкаси</t>
  </si>
  <si>
    <t>Қоғоз А4</t>
  </si>
  <si>
    <t>Қаттиқ диск</t>
  </si>
  <si>
    <t>Календар (тақвим)</t>
  </si>
  <si>
    <t>Календар (столда турадиган)</t>
  </si>
  <si>
    <t>Ручка shnaider (логотип туширилган)</t>
  </si>
  <si>
    <t>Ручка металл  (логотип туширилган)</t>
  </si>
  <si>
    <t>Блокнот А5 (логотип туширилган)</t>
  </si>
  <si>
    <t>Папка А4 (логотип туширилган)</t>
  </si>
  <si>
    <t>Қоғоз пакет А3 (логотип туширилган)</t>
  </si>
  <si>
    <t>Қайдлар учун қоғоз (кубарик логотип туширилган)</t>
  </si>
  <si>
    <t>Шина</t>
  </si>
  <si>
    <t>ХФ "Аслонобод"</t>
  </si>
  <si>
    <t>YTT Sobirov Doniyorbek Ulug'beko'g'li</t>
  </si>
  <si>
    <t>"DESKFORM" МЧЖ</t>
  </si>
  <si>
    <t>"PREMIUM POLIGRAF BIZNES" МЧЖ</t>
  </si>
  <si>
    <t>«TEZKOR POLIGRAF DIZAYN SERVICE» МЧЖ</t>
  </si>
  <si>
    <t>GLOBAL POLIGRAF DIZAYN МЧЖ</t>
  </si>
  <si>
    <t>Алоқа кабели</t>
  </si>
  <si>
    <t>"ALL IN ONE MARKET" МЧЖ</t>
  </si>
  <si>
    <t>м</t>
  </si>
  <si>
    <t>22111008036998/62944</t>
  </si>
  <si>
    <t>22111008181451/170417</t>
  </si>
  <si>
    <t>22111008109307/115788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</si>
  <si>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</si>
  <si>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</si>
  <si>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
(минг сўм)</t>
  </si>
  <si>
    <t>22111008165130/158259</t>
  </si>
  <si>
    <t>22111008165119/158203</t>
  </si>
  <si>
    <t>22111008171367/163434</t>
  </si>
  <si>
    <t>22111008171365/162661</t>
  </si>
  <si>
    <t>22111008145683/143217</t>
  </si>
  <si>
    <t>22111008049695/73789</t>
  </si>
  <si>
    <t>22111008144132/142185</t>
  </si>
  <si>
    <t>22111008045089/69734</t>
  </si>
  <si>
    <t>22111008172662/164715</t>
  </si>
  <si>
    <t>22111008172589/164597</t>
  </si>
  <si>
    <t>22111008172542/164762</t>
  </si>
  <si>
    <t>22111008173129/162279</t>
  </si>
  <si>
    <t>22111008173137/162034</t>
  </si>
  <si>
    <t>22111008173140/162280</t>
  </si>
  <si>
    <t>22111008173115/161518</t>
  </si>
  <si>
    <t>22111008173120/161521</t>
  </si>
  <si>
    <t xml:space="preserve">  22111008173125/162278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</si>
</sst>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" fillId="0" borderId="0"/>
  </cellStyleXfs>
  <cellXfs count="5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6" fillId="0" borderId="0" xfId="0" applyFont="1"/>
    <xf numFmtId="43" fontId="2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right"/>
    </xf>
    <xf numFmtId="43" fontId="2" fillId="2" borderId="1" xfId="1" applyNumberFormat="1" applyFont="1" applyFill="1" applyBorder="1" applyAlignment="1">
      <alignment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43" fontId="6" fillId="0" borderId="0" xfId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0" fontId="8" fillId="0" borderId="0" xfId="4"/>
    <xf numFmtId="3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2" borderId="1" xfId="4" applyFont="1" applyFill="1" applyBorder="1" applyAlignment="1">
      <alignment vertical="center" wrapText="1"/>
    </xf>
    <xf numFmtId="0" fontId="2" fillId="2" borderId="1" xfId="4" applyFont="1" applyFill="1" applyBorder="1" applyAlignment="1">
      <alignment vertical="center" wrapText="1"/>
    </xf>
    <xf numFmtId="0" fontId="8" fillId="3" borderId="0" xfId="4" applyFill="1"/>
    <xf numFmtId="0" fontId="6" fillId="3" borderId="1" xfId="0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2" applyNumberFormat="1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43" fontId="2" fillId="4" borderId="1" xfId="1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vertical="center" wrapText="1"/>
    </xf>
    <xf numFmtId="0" fontId="4" fillId="0" borderId="0" xfId="4" applyFont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4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sqref="A1:G1"/>
    </sheetView>
  </sheetViews>
  <sheetFormatPr defaultRowHeight="15" x14ac:dyDescent="0.25"/>
  <cols>
    <col min="1" max="1" width="4.140625" style="4" bestFit="1" customWidth="1"/>
    <col min="2" max="2" width="37.28515625" style="4" customWidth="1"/>
    <col min="3" max="3" width="14.5703125" style="4" customWidth="1"/>
    <col min="4" max="5" width="17.7109375" style="4" customWidth="1"/>
    <col min="6" max="6" width="17.5703125" style="4" customWidth="1"/>
    <col min="7" max="7" width="24.5703125" style="4" customWidth="1"/>
    <col min="8" max="16384" width="9.140625" style="4"/>
  </cols>
  <sheetData>
    <row r="1" spans="1:7" ht="45.75" customHeight="1" x14ac:dyDescent="0.25">
      <c r="A1" s="39" t="s">
        <v>50</v>
      </c>
      <c r="B1" s="40"/>
      <c r="C1" s="40"/>
      <c r="D1" s="40"/>
      <c r="E1" s="40"/>
      <c r="F1" s="40"/>
      <c r="G1" s="40"/>
    </row>
    <row r="2" spans="1:7" x14ac:dyDescent="0.25">
      <c r="G2" s="7" t="s">
        <v>15</v>
      </c>
    </row>
    <row r="3" spans="1:7" ht="31.5" customHeight="1" x14ac:dyDescent="0.25">
      <c r="A3" s="38" t="s">
        <v>0</v>
      </c>
      <c r="B3" s="38" t="s">
        <v>1</v>
      </c>
      <c r="C3" s="38" t="s">
        <v>2</v>
      </c>
      <c r="D3" s="38"/>
      <c r="E3" s="38"/>
      <c r="F3" s="38"/>
      <c r="G3" s="38"/>
    </row>
    <row r="4" spans="1:7" ht="15.75" x14ac:dyDescent="0.25">
      <c r="A4" s="38"/>
      <c r="B4" s="38"/>
      <c r="C4" s="38" t="s">
        <v>3</v>
      </c>
      <c r="D4" s="38" t="s">
        <v>4</v>
      </c>
      <c r="E4" s="38"/>
      <c r="F4" s="38"/>
      <c r="G4" s="38"/>
    </row>
    <row r="5" spans="1:7" ht="110.25" x14ac:dyDescent="0.25">
      <c r="A5" s="38"/>
      <c r="B5" s="38"/>
      <c r="C5" s="38"/>
      <c r="D5" s="1" t="s">
        <v>5</v>
      </c>
      <c r="E5" s="1" t="s">
        <v>6</v>
      </c>
      <c r="F5" s="1" t="s">
        <v>7</v>
      </c>
      <c r="G5" s="1" t="s">
        <v>8</v>
      </c>
    </row>
    <row r="6" spans="1:7" ht="15.75" x14ac:dyDescent="0.25">
      <c r="A6" s="2" t="s">
        <v>9</v>
      </c>
      <c r="B6" s="6" t="s">
        <v>14</v>
      </c>
      <c r="C6" s="5">
        <f>+D6+E6+F6+G6</f>
        <v>5230.0469999999996</v>
      </c>
      <c r="D6" s="5">
        <f>2254.752-7.472</f>
        <v>2247.2799999999997</v>
      </c>
      <c r="E6" s="8">
        <f>540.285-1.556</f>
        <v>538.72899999999993</v>
      </c>
      <c r="F6" s="5">
        <v>2444.038</v>
      </c>
      <c r="G6" s="3"/>
    </row>
    <row r="7" spans="1:7" ht="90" x14ac:dyDescent="0.25">
      <c r="A7" s="2" t="s">
        <v>10</v>
      </c>
      <c r="B7" s="6" t="s">
        <v>16</v>
      </c>
      <c r="C7" s="5">
        <f t="shared" ref="C7:C10" si="0">+D7+E7+F7+G7</f>
        <v>9.0280000000000005</v>
      </c>
      <c r="D7" s="5">
        <v>7.4720000000000004</v>
      </c>
      <c r="E7" s="5">
        <v>1.556</v>
      </c>
      <c r="F7" s="5"/>
      <c r="G7" s="3"/>
    </row>
    <row r="8" spans="1:7" ht="45" x14ac:dyDescent="0.25">
      <c r="A8" s="2" t="s">
        <v>11</v>
      </c>
      <c r="B8" s="6" t="s">
        <v>17</v>
      </c>
      <c r="C8" s="5">
        <f t="shared" si="0"/>
        <v>335475.3</v>
      </c>
      <c r="D8" s="5">
        <v>270568.2</v>
      </c>
      <c r="E8" s="5">
        <v>64907.1</v>
      </c>
      <c r="F8" s="3"/>
      <c r="G8" s="3"/>
    </row>
    <row r="9" spans="1:7" ht="30" x14ac:dyDescent="0.25">
      <c r="A9" s="2" t="s">
        <v>19</v>
      </c>
      <c r="B9" s="6" t="s">
        <v>18</v>
      </c>
      <c r="C9" s="35">
        <f>+D9+E9+F9+G9</f>
        <v>340.36300799999998</v>
      </c>
      <c r="D9" s="37">
        <f>66.064+88.83+100.639</f>
        <v>255.53300000000002</v>
      </c>
      <c r="E9" s="37">
        <f>7.927794+10.659714+12.076</f>
        <v>30.663508</v>
      </c>
      <c r="F9" s="36">
        <v>54.166499999999999</v>
      </c>
      <c r="G9" s="36"/>
    </row>
    <row r="10" spans="1:7" ht="15.75" x14ac:dyDescent="0.25">
      <c r="A10" s="2" t="s">
        <v>12</v>
      </c>
      <c r="B10" s="3"/>
      <c r="C10" s="5">
        <f t="shared" si="0"/>
        <v>0</v>
      </c>
      <c r="D10" s="3"/>
      <c r="E10" s="3"/>
      <c r="F10" s="3"/>
      <c r="G10" s="3"/>
    </row>
    <row r="11" spans="1:7" ht="15.75" x14ac:dyDescent="0.25">
      <c r="A11" s="38" t="s">
        <v>13</v>
      </c>
      <c r="B11" s="38"/>
      <c r="C11" s="9">
        <f>SUM(C6:C10)</f>
        <v>341054.73800800001</v>
      </c>
      <c r="D11" s="9">
        <f>SUM(D6:D10)</f>
        <v>273078.48499999999</v>
      </c>
      <c r="E11" s="9">
        <f>SUM(E6:E10)</f>
        <v>65478.048508</v>
      </c>
      <c r="F11" s="9">
        <f>SUM(F6:F10)</f>
        <v>2498.2044999999998</v>
      </c>
      <c r="G11" s="9">
        <f>SUM(G6:G10)</f>
        <v>0</v>
      </c>
    </row>
  </sheetData>
  <mergeCells count="7">
    <mergeCell ref="A11:B11"/>
    <mergeCell ref="A1:G1"/>
    <mergeCell ref="A3:A5"/>
    <mergeCell ref="B3:B5"/>
    <mergeCell ref="C3:G3"/>
    <mergeCell ref="C4:C5"/>
    <mergeCell ref="D4:G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Normal="100" workbookViewId="0">
      <selection activeCell="D6" sqref="D6"/>
    </sheetView>
  </sheetViews>
  <sheetFormatPr defaultRowHeight="15" x14ac:dyDescent="0.25"/>
  <cols>
    <col min="1" max="1" width="9.140625" style="18"/>
    <col min="2" max="2" width="14.85546875" style="18" customWidth="1"/>
    <col min="3" max="3" width="24.140625" style="18" customWidth="1"/>
    <col min="4" max="4" width="11.140625" style="18" customWidth="1"/>
    <col min="5" max="5" width="18.7109375" style="18" bestFit="1" customWidth="1"/>
    <col min="6" max="6" width="19.42578125" style="18" customWidth="1"/>
    <col min="7" max="16384" width="9.140625" style="18"/>
  </cols>
  <sheetData>
    <row r="1" spans="1:7" ht="54.75" customHeight="1" x14ac:dyDescent="0.25">
      <c r="A1" s="43" t="s">
        <v>49</v>
      </c>
      <c r="B1" s="43"/>
      <c r="C1" s="43"/>
      <c r="D1" s="43"/>
      <c r="E1" s="43"/>
      <c r="F1" s="43"/>
    </row>
    <row r="2" spans="1:7" ht="78.75" customHeight="1" x14ac:dyDescent="0.25">
      <c r="A2" s="44" t="s">
        <v>0</v>
      </c>
      <c r="B2" s="44" t="s">
        <v>26</v>
      </c>
      <c r="C2" s="44" t="s">
        <v>27</v>
      </c>
      <c r="D2" s="44" t="s">
        <v>28</v>
      </c>
      <c r="E2" s="44"/>
      <c r="F2" s="44" t="s">
        <v>29</v>
      </c>
    </row>
    <row r="3" spans="1:7" ht="15.75" x14ac:dyDescent="0.25">
      <c r="A3" s="44"/>
      <c r="B3" s="44"/>
      <c r="C3" s="44"/>
      <c r="D3" s="28" t="s">
        <v>30</v>
      </c>
      <c r="E3" s="28" t="s">
        <v>31</v>
      </c>
      <c r="F3" s="44"/>
    </row>
    <row r="4" spans="1:7" ht="31.5" x14ac:dyDescent="0.25">
      <c r="A4" s="41" t="s">
        <v>9</v>
      </c>
      <c r="B4" s="42" t="s">
        <v>32</v>
      </c>
      <c r="C4" s="21" t="s">
        <v>33</v>
      </c>
      <c r="D4" s="26">
        <v>2</v>
      </c>
      <c r="E4" s="27">
        <v>15744000</v>
      </c>
      <c r="F4" s="12" t="s">
        <v>21</v>
      </c>
    </row>
    <row r="5" spans="1:7" ht="47.25" x14ac:dyDescent="0.25">
      <c r="A5" s="41"/>
      <c r="B5" s="42"/>
      <c r="C5" s="21" t="s">
        <v>34</v>
      </c>
      <c r="D5" s="26">
        <v>21</v>
      </c>
      <c r="E5" s="27">
        <v>405197496</v>
      </c>
      <c r="F5" s="12" t="s">
        <v>47</v>
      </c>
      <c r="G5" s="23"/>
    </row>
    <row r="6" spans="1:7" ht="47.25" x14ac:dyDescent="0.25">
      <c r="A6" s="41"/>
      <c r="B6" s="42"/>
      <c r="C6" s="21" t="s">
        <v>35</v>
      </c>
      <c r="D6" s="26"/>
      <c r="E6" s="27"/>
      <c r="F6" s="22"/>
    </row>
    <row r="7" spans="1:7" ht="31.5" x14ac:dyDescent="0.25">
      <c r="A7" s="41"/>
      <c r="B7" s="42"/>
      <c r="C7" s="21" t="s">
        <v>36</v>
      </c>
      <c r="D7" s="26">
        <v>1</v>
      </c>
      <c r="E7" s="27">
        <v>1384933968</v>
      </c>
      <c r="F7" s="12" t="s">
        <v>21</v>
      </c>
    </row>
  </sheetData>
  <mergeCells count="8">
    <mergeCell ref="A4:A7"/>
    <mergeCell ref="B4:B7"/>
    <mergeCell ref="A1:F1"/>
    <mergeCell ref="A2:A3"/>
    <mergeCell ref="B2:B3"/>
    <mergeCell ref="C2:C3"/>
    <mergeCell ref="D2:E2"/>
    <mergeCell ref="F2:F3"/>
  </mergeCells>
  <pageMargins left="0.7" right="0.7" top="0.75" bottom="0.75" header="0.3" footer="0.3"/>
  <pageSetup paperSize="9"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"/>
  <sheetViews>
    <sheetView zoomScale="90" zoomScaleNormal="90" workbookViewId="0">
      <selection activeCell="L14" sqref="L14"/>
    </sheetView>
  </sheetViews>
  <sheetFormatPr defaultColWidth="9" defaultRowHeight="15" x14ac:dyDescent="0.25"/>
  <cols>
    <col min="1" max="1" width="3.85546875" customWidth="1"/>
    <col min="2" max="2" width="12.5703125" customWidth="1"/>
    <col min="3" max="4" width="25" customWidth="1"/>
    <col min="5" max="5" width="20.5703125" bestFit="1" customWidth="1"/>
    <col min="6" max="6" width="20.5703125" customWidth="1"/>
    <col min="7" max="7" width="16.140625" hidden="1" customWidth="1"/>
    <col min="8" max="8" width="16" bestFit="1" customWidth="1"/>
    <col min="9" max="9" width="16.85546875" customWidth="1"/>
    <col min="10" max="10" width="19.5703125" customWidth="1"/>
    <col min="11" max="12" width="15.85546875" customWidth="1"/>
    <col min="13" max="13" width="17" customWidth="1"/>
    <col min="255" max="255" width="3.85546875" customWidth="1"/>
    <col min="256" max="256" width="12.5703125" customWidth="1"/>
    <col min="257" max="258" width="25" customWidth="1"/>
    <col min="259" max="259" width="20.5703125" bestFit="1" customWidth="1"/>
    <col min="260" max="260" width="18.85546875" customWidth="1"/>
    <col min="261" max="261" width="0" hidden="1" customWidth="1"/>
    <col min="262" max="262" width="16" bestFit="1" customWidth="1"/>
    <col min="263" max="263" width="16.85546875" customWidth="1"/>
    <col min="264" max="264" width="19.5703125" customWidth="1"/>
    <col min="265" max="265" width="15.140625" customWidth="1"/>
    <col min="266" max="266" width="26.42578125" bestFit="1" customWidth="1"/>
    <col min="511" max="511" width="3.85546875" customWidth="1"/>
    <col min="512" max="512" width="12.5703125" customWidth="1"/>
    <col min="513" max="514" width="25" customWidth="1"/>
    <col min="515" max="515" width="20.5703125" bestFit="1" customWidth="1"/>
    <col min="516" max="516" width="18.85546875" customWidth="1"/>
    <col min="517" max="517" width="0" hidden="1" customWidth="1"/>
    <col min="518" max="518" width="16" bestFit="1" customWidth="1"/>
    <col min="519" max="519" width="16.85546875" customWidth="1"/>
    <col min="520" max="520" width="19.5703125" customWidth="1"/>
    <col min="521" max="521" width="15.140625" customWidth="1"/>
    <col min="522" max="522" width="26.42578125" bestFit="1" customWidth="1"/>
    <col min="767" max="767" width="3.85546875" customWidth="1"/>
    <col min="768" max="768" width="12.5703125" customWidth="1"/>
    <col min="769" max="770" width="25" customWidth="1"/>
    <col min="771" max="771" width="20.5703125" bestFit="1" customWidth="1"/>
    <col min="772" max="772" width="18.85546875" customWidth="1"/>
    <col min="773" max="773" width="0" hidden="1" customWidth="1"/>
    <col min="774" max="774" width="16" bestFit="1" customWidth="1"/>
    <col min="775" max="775" width="16.85546875" customWidth="1"/>
    <col min="776" max="776" width="19.5703125" customWidth="1"/>
    <col min="777" max="777" width="15.140625" customWidth="1"/>
    <col min="778" max="778" width="26.42578125" bestFit="1" customWidth="1"/>
    <col min="1023" max="1023" width="3.85546875" customWidth="1"/>
    <col min="1024" max="1024" width="12.5703125" customWidth="1"/>
    <col min="1025" max="1026" width="25" customWidth="1"/>
    <col min="1027" max="1027" width="20.5703125" bestFit="1" customWidth="1"/>
    <col min="1028" max="1028" width="18.85546875" customWidth="1"/>
    <col min="1029" max="1029" width="0" hidden="1" customWidth="1"/>
    <col min="1030" max="1030" width="16" bestFit="1" customWidth="1"/>
    <col min="1031" max="1031" width="16.85546875" customWidth="1"/>
    <col min="1032" max="1032" width="19.5703125" customWidth="1"/>
    <col min="1033" max="1033" width="15.140625" customWidth="1"/>
    <col min="1034" max="1034" width="26.42578125" bestFit="1" customWidth="1"/>
    <col min="1279" max="1279" width="3.85546875" customWidth="1"/>
    <col min="1280" max="1280" width="12.5703125" customWidth="1"/>
    <col min="1281" max="1282" width="25" customWidth="1"/>
    <col min="1283" max="1283" width="20.5703125" bestFit="1" customWidth="1"/>
    <col min="1284" max="1284" width="18.85546875" customWidth="1"/>
    <col min="1285" max="1285" width="0" hidden="1" customWidth="1"/>
    <col min="1286" max="1286" width="16" bestFit="1" customWidth="1"/>
    <col min="1287" max="1287" width="16.85546875" customWidth="1"/>
    <col min="1288" max="1288" width="19.5703125" customWidth="1"/>
    <col min="1289" max="1289" width="15.140625" customWidth="1"/>
    <col min="1290" max="1290" width="26.42578125" bestFit="1" customWidth="1"/>
    <col min="1535" max="1535" width="3.85546875" customWidth="1"/>
    <col min="1536" max="1536" width="12.5703125" customWidth="1"/>
    <col min="1537" max="1538" width="25" customWidth="1"/>
    <col min="1539" max="1539" width="20.5703125" bestFit="1" customWidth="1"/>
    <col min="1540" max="1540" width="18.85546875" customWidth="1"/>
    <col min="1541" max="1541" width="0" hidden="1" customWidth="1"/>
    <col min="1542" max="1542" width="16" bestFit="1" customWidth="1"/>
    <col min="1543" max="1543" width="16.85546875" customWidth="1"/>
    <col min="1544" max="1544" width="19.5703125" customWidth="1"/>
    <col min="1545" max="1545" width="15.140625" customWidth="1"/>
    <col min="1546" max="1546" width="26.42578125" bestFit="1" customWidth="1"/>
    <col min="1791" max="1791" width="3.85546875" customWidth="1"/>
    <col min="1792" max="1792" width="12.5703125" customWidth="1"/>
    <col min="1793" max="1794" width="25" customWidth="1"/>
    <col min="1795" max="1795" width="20.5703125" bestFit="1" customWidth="1"/>
    <col min="1796" max="1796" width="18.85546875" customWidth="1"/>
    <col min="1797" max="1797" width="0" hidden="1" customWidth="1"/>
    <col min="1798" max="1798" width="16" bestFit="1" customWidth="1"/>
    <col min="1799" max="1799" width="16.85546875" customWidth="1"/>
    <col min="1800" max="1800" width="19.5703125" customWidth="1"/>
    <col min="1801" max="1801" width="15.140625" customWidth="1"/>
    <col min="1802" max="1802" width="26.42578125" bestFit="1" customWidth="1"/>
    <col min="2047" max="2047" width="3.85546875" customWidth="1"/>
    <col min="2048" max="2048" width="12.5703125" customWidth="1"/>
    <col min="2049" max="2050" width="25" customWidth="1"/>
    <col min="2051" max="2051" width="20.5703125" bestFit="1" customWidth="1"/>
    <col min="2052" max="2052" width="18.85546875" customWidth="1"/>
    <col min="2053" max="2053" width="0" hidden="1" customWidth="1"/>
    <col min="2054" max="2054" width="16" bestFit="1" customWidth="1"/>
    <col min="2055" max="2055" width="16.85546875" customWidth="1"/>
    <col min="2056" max="2056" width="19.5703125" customWidth="1"/>
    <col min="2057" max="2057" width="15.140625" customWidth="1"/>
    <col min="2058" max="2058" width="26.42578125" bestFit="1" customWidth="1"/>
    <col min="2303" max="2303" width="3.85546875" customWidth="1"/>
    <col min="2304" max="2304" width="12.5703125" customWidth="1"/>
    <col min="2305" max="2306" width="25" customWidth="1"/>
    <col min="2307" max="2307" width="20.5703125" bestFit="1" customWidth="1"/>
    <col min="2308" max="2308" width="18.85546875" customWidth="1"/>
    <col min="2309" max="2309" width="0" hidden="1" customWidth="1"/>
    <col min="2310" max="2310" width="16" bestFit="1" customWidth="1"/>
    <col min="2311" max="2311" width="16.85546875" customWidth="1"/>
    <col min="2312" max="2312" width="19.5703125" customWidth="1"/>
    <col min="2313" max="2313" width="15.140625" customWidth="1"/>
    <col min="2314" max="2314" width="26.42578125" bestFit="1" customWidth="1"/>
    <col min="2559" max="2559" width="3.85546875" customWidth="1"/>
    <col min="2560" max="2560" width="12.5703125" customWidth="1"/>
    <col min="2561" max="2562" width="25" customWidth="1"/>
    <col min="2563" max="2563" width="20.5703125" bestFit="1" customWidth="1"/>
    <col min="2564" max="2564" width="18.85546875" customWidth="1"/>
    <col min="2565" max="2565" width="0" hidden="1" customWidth="1"/>
    <col min="2566" max="2566" width="16" bestFit="1" customWidth="1"/>
    <col min="2567" max="2567" width="16.85546875" customWidth="1"/>
    <col min="2568" max="2568" width="19.5703125" customWidth="1"/>
    <col min="2569" max="2569" width="15.140625" customWidth="1"/>
    <col min="2570" max="2570" width="26.42578125" bestFit="1" customWidth="1"/>
    <col min="2815" max="2815" width="3.85546875" customWidth="1"/>
    <col min="2816" max="2816" width="12.5703125" customWidth="1"/>
    <col min="2817" max="2818" width="25" customWidth="1"/>
    <col min="2819" max="2819" width="20.5703125" bestFit="1" customWidth="1"/>
    <col min="2820" max="2820" width="18.85546875" customWidth="1"/>
    <col min="2821" max="2821" width="0" hidden="1" customWidth="1"/>
    <col min="2822" max="2822" width="16" bestFit="1" customWidth="1"/>
    <col min="2823" max="2823" width="16.85546875" customWidth="1"/>
    <col min="2824" max="2824" width="19.5703125" customWidth="1"/>
    <col min="2825" max="2825" width="15.140625" customWidth="1"/>
    <col min="2826" max="2826" width="26.42578125" bestFit="1" customWidth="1"/>
    <col min="3071" max="3071" width="3.85546875" customWidth="1"/>
    <col min="3072" max="3072" width="12.5703125" customWidth="1"/>
    <col min="3073" max="3074" width="25" customWidth="1"/>
    <col min="3075" max="3075" width="20.5703125" bestFit="1" customWidth="1"/>
    <col min="3076" max="3076" width="18.85546875" customWidth="1"/>
    <col min="3077" max="3077" width="0" hidden="1" customWidth="1"/>
    <col min="3078" max="3078" width="16" bestFit="1" customWidth="1"/>
    <col min="3079" max="3079" width="16.85546875" customWidth="1"/>
    <col min="3080" max="3080" width="19.5703125" customWidth="1"/>
    <col min="3081" max="3081" width="15.140625" customWidth="1"/>
    <col min="3082" max="3082" width="26.42578125" bestFit="1" customWidth="1"/>
    <col min="3327" max="3327" width="3.85546875" customWidth="1"/>
    <col min="3328" max="3328" width="12.5703125" customWidth="1"/>
    <col min="3329" max="3330" width="25" customWidth="1"/>
    <col min="3331" max="3331" width="20.5703125" bestFit="1" customWidth="1"/>
    <col min="3332" max="3332" width="18.85546875" customWidth="1"/>
    <col min="3333" max="3333" width="0" hidden="1" customWidth="1"/>
    <col min="3334" max="3334" width="16" bestFit="1" customWidth="1"/>
    <col min="3335" max="3335" width="16.85546875" customWidth="1"/>
    <col min="3336" max="3336" width="19.5703125" customWidth="1"/>
    <col min="3337" max="3337" width="15.140625" customWidth="1"/>
    <col min="3338" max="3338" width="26.42578125" bestFit="1" customWidth="1"/>
    <col min="3583" max="3583" width="3.85546875" customWidth="1"/>
    <col min="3584" max="3584" width="12.5703125" customWidth="1"/>
    <col min="3585" max="3586" width="25" customWidth="1"/>
    <col min="3587" max="3587" width="20.5703125" bestFit="1" customWidth="1"/>
    <col min="3588" max="3588" width="18.85546875" customWidth="1"/>
    <col min="3589" max="3589" width="0" hidden="1" customWidth="1"/>
    <col min="3590" max="3590" width="16" bestFit="1" customWidth="1"/>
    <col min="3591" max="3591" width="16.85546875" customWidth="1"/>
    <col min="3592" max="3592" width="19.5703125" customWidth="1"/>
    <col min="3593" max="3593" width="15.140625" customWidth="1"/>
    <col min="3594" max="3594" width="26.42578125" bestFit="1" customWidth="1"/>
    <col min="3839" max="3839" width="3.85546875" customWidth="1"/>
    <col min="3840" max="3840" width="12.5703125" customWidth="1"/>
    <col min="3841" max="3842" width="25" customWidth="1"/>
    <col min="3843" max="3843" width="20.5703125" bestFit="1" customWidth="1"/>
    <col min="3844" max="3844" width="18.85546875" customWidth="1"/>
    <col min="3845" max="3845" width="0" hidden="1" customWidth="1"/>
    <col min="3846" max="3846" width="16" bestFit="1" customWidth="1"/>
    <col min="3847" max="3847" width="16.85546875" customWidth="1"/>
    <col min="3848" max="3848" width="19.5703125" customWidth="1"/>
    <col min="3849" max="3849" width="15.140625" customWidth="1"/>
    <col min="3850" max="3850" width="26.42578125" bestFit="1" customWidth="1"/>
    <col min="4095" max="4095" width="3.85546875" customWidth="1"/>
    <col min="4096" max="4096" width="12.5703125" customWidth="1"/>
    <col min="4097" max="4098" width="25" customWidth="1"/>
    <col min="4099" max="4099" width="20.5703125" bestFit="1" customWidth="1"/>
    <col min="4100" max="4100" width="18.85546875" customWidth="1"/>
    <col min="4101" max="4101" width="0" hidden="1" customWidth="1"/>
    <col min="4102" max="4102" width="16" bestFit="1" customWidth="1"/>
    <col min="4103" max="4103" width="16.85546875" customWidth="1"/>
    <col min="4104" max="4104" width="19.5703125" customWidth="1"/>
    <col min="4105" max="4105" width="15.140625" customWidth="1"/>
    <col min="4106" max="4106" width="26.42578125" bestFit="1" customWidth="1"/>
    <col min="4351" max="4351" width="3.85546875" customWidth="1"/>
    <col min="4352" max="4352" width="12.5703125" customWidth="1"/>
    <col min="4353" max="4354" width="25" customWidth="1"/>
    <col min="4355" max="4355" width="20.5703125" bestFit="1" customWidth="1"/>
    <col min="4356" max="4356" width="18.85546875" customWidth="1"/>
    <col min="4357" max="4357" width="0" hidden="1" customWidth="1"/>
    <col min="4358" max="4358" width="16" bestFit="1" customWidth="1"/>
    <col min="4359" max="4359" width="16.85546875" customWidth="1"/>
    <col min="4360" max="4360" width="19.5703125" customWidth="1"/>
    <col min="4361" max="4361" width="15.140625" customWidth="1"/>
    <col min="4362" max="4362" width="26.42578125" bestFit="1" customWidth="1"/>
    <col min="4607" max="4607" width="3.85546875" customWidth="1"/>
    <col min="4608" max="4608" width="12.5703125" customWidth="1"/>
    <col min="4609" max="4610" width="25" customWidth="1"/>
    <col min="4611" max="4611" width="20.5703125" bestFit="1" customWidth="1"/>
    <col min="4612" max="4612" width="18.85546875" customWidth="1"/>
    <col min="4613" max="4613" width="0" hidden="1" customWidth="1"/>
    <col min="4614" max="4614" width="16" bestFit="1" customWidth="1"/>
    <col min="4615" max="4615" width="16.85546875" customWidth="1"/>
    <col min="4616" max="4616" width="19.5703125" customWidth="1"/>
    <col min="4617" max="4617" width="15.140625" customWidth="1"/>
    <col min="4618" max="4618" width="26.42578125" bestFit="1" customWidth="1"/>
    <col min="4863" max="4863" width="3.85546875" customWidth="1"/>
    <col min="4864" max="4864" width="12.5703125" customWidth="1"/>
    <col min="4865" max="4866" width="25" customWidth="1"/>
    <col min="4867" max="4867" width="20.5703125" bestFit="1" customWidth="1"/>
    <col min="4868" max="4868" width="18.85546875" customWidth="1"/>
    <col min="4869" max="4869" width="0" hidden="1" customWidth="1"/>
    <col min="4870" max="4870" width="16" bestFit="1" customWidth="1"/>
    <col min="4871" max="4871" width="16.85546875" customWidth="1"/>
    <col min="4872" max="4872" width="19.5703125" customWidth="1"/>
    <col min="4873" max="4873" width="15.140625" customWidth="1"/>
    <col min="4874" max="4874" width="26.42578125" bestFit="1" customWidth="1"/>
    <col min="5119" max="5119" width="3.85546875" customWidth="1"/>
    <col min="5120" max="5120" width="12.5703125" customWidth="1"/>
    <col min="5121" max="5122" width="25" customWidth="1"/>
    <col min="5123" max="5123" width="20.5703125" bestFit="1" customWidth="1"/>
    <col min="5124" max="5124" width="18.85546875" customWidth="1"/>
    <col min="5125" max="5125" width="0" hidden="1" customWidth="1"/>
    <col min="5126" max="5126" width="16" bestFit="1" customWidth="1"/>
    <col min="5127" max="5127" width="16.85546875" customWidth="1"/>
    <col min="5128" max="5128" width="19.5703125" customWidth="1"/>
    <col min="5129" max="5129" width="15.140625" customWidth="1"/>
    <col min="5130" max="5130" width="26.42578125" bestFit="1" customWidth="1"/>
    <col min="5375" max="5375" width="3.85546875" customWidth="1"/>
    <col min="5376" max="5376" width="12.5703125" customWidth="1"/>
    <col min="5377" max="5378" width="25" customWidth="1"/>
    <col min="5379" max="5379" width="20.5703125" bestFit="1" customWidth="1"/>
    <col min="5380" max="5380" width="18.85546875" customWidth="1"/>
    <col min="5381" max="5381" width="0" hidden="1" customWidth="1"/>
    <col min="5382" max="5382" width="16" bestFit="1" customWidth="1"/>
    <col min="5383" max="5383" width="16.85546875" customWidth="1"/>
    <col min="5384" max="5384" width="19.5703125" customWidth="1"/>
    <col min="5385" max="5385" width="15.140625" customWidth="1"/>
    <col min="5386" max="5386" width="26.42578125" bestFit="1" customWidth="1"/>
    <col min="5631" max="5631" width="3.85546875" customWidth="1"/>
    <col min="5632" max="5632" width="12.5703125" customWidth="1"/>
    <col min="5633" max="5634" width="25" customWidth="1"/>
    <col min="5635" max="5635" width="20.5703125" bestFit="1" customWidth="1"/>
    <col min="5636" max="5636" width="18.85546875" customWidth="1"/>
    <col min="5637" max="5637" width="0" hidden="1" customWidth="1"/>
    <col min="5638" max="5638" width="16" bestFit="1" customWidth="1"/>
    <col min="5639" max="5639" width="16.85546875" customWidth="1"/>
    <col min="5640" max="5640" width="19.5703125" customWidth="1"/>
    <col min="5641" max="5641" width="15.140625" customWidth="1"/>
    <col min="5642" max="5642" width="26.42578125" bestFit="1" customWidth="1"/>
    <col min="5887" max="5887" width="3.85546875" customWidth="1"/>
    <col min="5888" max="5888" width="12.5703125" customWidth="1"/>
    <col min="5889" max="5890" width="25" customWidth="1"/>
    <col min="5891" max="5891" width="20.5703125" bestFit="1" customWidth="1"/>
    <col min="5892" max="5892" width="18.85546875" customWidth="1"/>
    <col min="5893" max="5893" width="0" hidden="1" customWidth="1"/>
    <col min="5894" max="5894" width="16" bestFit="1" customWidth="1"/>
    <col min="5895" max="5895" width="16.85546875" customWidth="1"/>
    <col min="5896" max="5896" width="19.5703125" customWidth="1"/>
    <col min="5897" max="5897" width="15.140625" customWidth="1"/>
    <col min="5898" max="5898" width="26.42578125" bestFit="1" customWidth="1"/>
    <col min="6143" max="6143" width="3.85546875" customWidth="1"/>
    <col min="6144" max="6144" width="12.5703125" customWidth="1"/>
    <col min="6145" max="6146" width="25" customWidth="1"/>
    <col min="6147" max="6147" width="20.5703125" bestFit="1" customWidth="1"/>
    <col min="6148" max="6148" width="18.85546875" customWidth="1"/>
    <col min="6149" max="6149" width="0" hidden="1" customWidth="1"/>
    <col min="6150" max="6150" width="16" bestFit="1" customWidth="1"/>
    <col min="6151" max="6151" width="16.85546875" customWidth="1"/>
    <col min="6152" max="6152" width="19.5703125" customWidth="1"/>
    <col min="6153" max="6153" width="15.140625" customWidth="1"/>
    <col min="6154" max="6154" width="26.42578125" bestFit="1" customWidth="1"/>
    <col min="6399" max="6399" width="3.85546875" customWidth="1"/>
    <col min="6400" max="6400" width="12.5703125" customWidth="1"/>
    <col min="6401" max="6402" width="25" customWidth="1"/>
    <col min="6403" max="6403" width="20.5703125" bestFit="1" customWidth="1"/>
    <col min="6404" max="6404" width="18.85546875" customWidth="1"/>
    <col min="6405" max="6405" width="0" hidden="1" customWidth="1"/>
    <col min="6406" max="6406" width="16" bestFit="1" customWidth="1"/>
    <col min="6407" max="6407" width="16.85546875" customWidth="1"/>
    <col min="6408" max="6408" width="19.5703125" customWidth="1"/>
    <col min="6409" max="6409" width="15.140625" customWidth="1"/>
    <col min="6410" max="6410" width="26.42578125" bestFit="1" customWidth="1"/>
    <col min="6655" max="6655" width="3.85546875" customWidth="1"/>
    <col min="6656" max="6656" width="12.5703125" customWidth="1"/>
    <col min="6657" max="6658" width="25" customWidth="1"/>
    <col min="6659" max="6659" width="20.5703125" bestFit="1" customWidth="1"/>
    <col min="6660" max="6660" width="18.85546875" customWidth="1"/>
    <col min="6661" max="6661" width="0" hidden="1" customWidth="1"/>
    <col min="6662" max="6662" width="16" bestFit="1" customWidth="1"/>
    <col min="6663" max="6663" width="16.85546875" customWidth="1"/>
    <col min="6664" max="6664" width="19.5703125" customWidth="1"/>
    <col min="6665" max="6665" width="15.140625" customWidth="1"/>
    <col min="6666" max="6666" width="26.42578125" bestFit="1" customWidth="1"/>
    <col min="6911" max="6911" width="3.85546875" customWidth="1"/>
    <col min="6912" max="6912" width="12.5703125" customWidth="1"/>
    <col min="6913" max="6914" width="25" customWidth="1"/>
    <col min="6915" max="6915" width="20.5703125" bestFit="1" customWidth="1"/>
    <col min="6916" max="6916" width="18.85546875" customWidth="1"/>
    <col min="6917" max="6917" width="0" hidden="1" customWidth="1"/>
    <col min="6918" max="6918" width="16" bestFit="1" customWidth="1"/>
    <col min="6919" max="6919" width="16.85546875" customWidth="1"/>
    <col min="6920" max="6920" width="19.5703125" customWidth="1"/>
    <col min="6921" max="6921" width="15.140625" customWidth="1"/>
    <col min="6922" max="6922" width="26.42578125" bestFit="1" customWidth="1"/>
    <col min="7167" max="7167" width="3.85546875" customWidth="1"/>
    <col min="7168" max="7168" width="12.5703125" customWidth="1"/>
    <col min="7169" max="7170" width="25" customWidth="1"/>
    <col min="7171" max="7171" width="20.5703125" bestFit="1" customWidth="1"/>
    <col min="7172" max="7172" width="18.85546875" customWidth="1"/>
    <col min="7173" max="7173" width="0" hidden="1" customWidth="1"/>
    <col min="7174" max="7174" width="16" bestFit="1" customWidth="1"/>
    <col min="7175" max="7175" width="16.85546875" customWidth="1"/>
    <col min="7176" max="7176" width="19.5703125" customWidth="1"/>
    <col min="7177" max="7177" width="15.140625" customWidth="1"/>
    <col min="7178" max="7178" width="26.42578125" bestFit="1" customWidth="1"/>
    <col min="7423" max="7423" width="3.85546875" customWidth="1"/>
    <col min="7424" max="7424" width="12.5703125" customWidth="1"/>
    <col min="7425" max="7426" width="25" customWidth="1"/>
    <col min="7427" max="7427" width="20.5703125" bestFit="1" customWidth="1"/>
    <col min="7428" max="7428" width="18.85546875" customWidth="1"/>
    <col min="7429" max="7429" width="0" hidden="1" customWidth="1"/>
    <col min="7430" max="7430" width="16" bestFit="1" customWidth="1"/>
    <col min="7431" max="7431" width="16.85546875" customWidth="1"/>
    <col min="7432" max="7432" width="19.5703125" customWidth="1"/>
    <col min="7433" max="7433" width="15.140625" customWidth="1"/>
    <col min="7434" max="7434" width="26.42578125" bestFit="1" customWidth="1"/>
    <col min="7679" max="7679" width="3.85546875" customWidth="1"/>
    <col min="7680" max="7680" width="12.5703125" customWidth="1"/>
    <col min="7681" max="7682" width="25" customWidth="1"/>
    <col min="7683" max="7683" width="20.5703125" bestFit="1" customWidth="1"/>
    <col min="7684" max="7684" width="18.85546875" customWidth="1"/>
    <col min="7685" max="7685" width="0" hidden="1" customWidth="1"/>
    <col min="7686" max="7686" width="16" bestFit="1" customWidth="1"/>
    <col min="7687" max="7687" width="16.85546875" customWidth="1"/>
    <col min="7688" max="7688" width="19.5703125" customWidth="1"/>
    <col min="7689" max="7689" width="15.140625" customWidth="1"/>
    <col min="7690" max="7690" width="26.42578125" bestFit="1" customWidth="1"/>
    <col min="7935" max="7935" width="3.85546875" customWidth="1"/>
    <col min="7936" max="7936" width="12.5703125" customWidth="1"/>
    <col min="7937" max="7938" width="25" customWidth="1"/>
    <col min="7939" max="7939" width="20.5703125" bestFit="1" customWidth="1"/>
    <col min="7940" max="7940" width="18.85546875" customWidth="1"/>
    <col min="7941" max="7941" width="0" hidden="1" customWidth="1"/>
    <col min="7942" max="7942" width="16" bestFit="1" customWidth="1"/>
    <col min="7943" max="7943" width="16.85546875" customWidth="1"/>
    <col min="7944" max="7944" width="19.5703125" customWidth="1"/>
    <col min="7945" max="7945" width="15.140625" customWidth="1"/>
    <col min="7946" max="7946" width="26.42578125" bestFit="1" customWidth="1"/>
    <col min="8191" max="8191" width="3.85546875" customWidth="1"/>
    <col min="8192" max="8192" width="12.5703125" customWidth="1"/>
    <col min="8193" max="8194" width="25" customWidth="1"/>
    <col min="8195" max="8195" width="20.5703125" bestFit="1" customWidth="1"/>
    <col min="8196" max="8196" width="18.85546875" customWidth="1"/>
    <col min="8197" max="8197" width="0" hidden="1" customWidth="1"/>
    <col min="8198" max="8198" width="16" bestFit="1" customWidth="1"/>
    <col min="8199" max="8199" width="16.85546875" customWidth="1"/>
    <col min="8200" max="8200" width="19.5703125" customWidth="1"/>
    <col min="8201" max="8201" width="15.140625" customWidth="1"/>
    <col min="8202" max="8202" width="26.42578125" bestFit="1" customWidth="1"/>
    <col min="8447" max="8447" width="3.85546875" customWidth="1"/>
    <col min="8448" max="8448" width="12.5703125" customWidth="1"/>
    <col min="8449" max="8450" width="25" customWidth="1"/>
    <col min="8451" max="8451" width="20.5703125" bestFit="1" customWidth="1"/>
    <col min="8452" max="8452" width="18.85546875" customWidth="1"/>
    <col min="8453" max="8453" width="0" hidden="1" customWidth="1"/>
    <col min="8454" max="8454" width="16" bestFit="1" customWidth="1"/>
    <col min="8455" max="8455" width="16.85546875" customWidth="1"/>
    <col min="8456" max="8456" width="19.5703125" customWidth="1"/>
    <col min="8457" max="8457" width="15.140625" customWidth="1"/>
    <col min="8458" max="8458" width="26.42578125" bestFit="1" customWidth="1"/>
    <col min="8703" max="8703" width="3.85546875" customWidth="1"/>
    <col min="8704" max="8704" width="12.5703125" customWidth="1"/>
    <col min="8705" max="8706" width="25" customWidth="1"/>
    <col min="8707" max="8707" width="20.5703125" bestFit="1" customWidth="1"/>
    <col min="8708" max="8708" width="18.85546875" customWidth="1"/>
    <col min="8709" max="8709" width="0" hidden="1" customWidth="1"/>
    <col min="8710" max="8710" width="16" bestFit="1" customWidth="1"/>
    <col min="8711" max="8711" width="16.85546875" customWidth="1"/>
    <col min="8712" max="8712" width="19.5703125" customWidth="1"/>
    <col min="8713" max="8713" width="15.140625" customWidth="1"/>
    <col min="8714" max="8714" width="26.42578125" bestFit="1" customWidth="1"/>
    <col min="8959" max="8959" width="3.85546875" customWidth="1"/>
    <col min="8960" max="8960" width="12.5703125" customWidth="1"/>
    <col min="8961" max="8962" width="25" customWidth="1"/>
    <col min="8963" max="8963" width="20.5703125" bestFit="1" customWidth="1"/>
    <col min="8964" max="8964" width="18.85546875" customWidth="1"/>
    <col min="8965" max="8965" width="0" hidden="1" customWidth="1"/>
    <col min="8966" max="8966" width="16" bestFit="1" customWidth="1"/>
    <col min="8967" max="8967" width="16.85546875" customWidth="1"/>
    <col min="8968" max="8968" width="19.5703125" customWidth="1"/>
    <col min="8969" max="8969" width="15.140625" customWidth="1"/>
    <col min="8970" max="8970" width="26.42578125" bestFit="1" customWidth="1"/>
    <col min="9215" max="9215" width="3.85546875" customWidth="1"/>
    <col min="9216" max="9216" width="12.5703125" customWidth="1"/>
    <col min="9217" max="9218" width="25" customWidth="1"/>
    <col min="9219" max="9219" width="20.5703125" bestFit="1" customWidth="1"/>
    <col min="9220" max="9220" width="18.85546875" customWidth="1"/>
    <col min="9221" max="9221" width="0" hidden="1" customWidth="1"/>
    <col min="9222" max="9222" width="16" bestFit="1" customWidth="1"/>
    <col min="9223" max="9223" width="16.85546875" customWidth="1"/>
    <col min="9224" max="9224" width="19.5703125" customWidth="1"/>
    <col min="9225" max="9225" width="15.140625" customWidth="1"/>
    <col min="9226" max="9226" width="26.42578125" bestFit="1" customWidth="1"/>
    <col min="9471" max="9471" width="3.85546875" customWidth="1"/>
    <col min="9472" max="9472" width="12.5703125" customWidth="1"/>
    <col min="9473" max="9474" width="25" customWidth="1"/>
    <col min="9475" max="9475" width="20.5703125" bestFit="1" customWidth="1"/>
    <col min="9476" max="9476" width="18.85546875" customWidth="1"/>
    <col min="9477" max="9477" width="0" hidden="1" customWidth="1"/>
    <col min="9478" max="9478" width="16" bestFit="1" customWidth="1"/>
    <col min="9479" max="9479" width="16.85546875" customWidth="1"/>
    <col min="9480" max="9480" width="19.5703125" customWidth="1"/>
    <col min="9481" max="9481" width="15.140625" customWidth="1"/>
    <col min="9482" max="9482" width="26.42578125" bestFit="1" customWidth="1"/>
    <col min="9727" max="9727" width="3.85546875" customWidth="1"/>
    <col min="9728" max="9728" width="12.5703125" customWidth="1"/>
    <col min="9729" max="9730" width="25" customWidth="1"/>
    <col min="9731" max="9731" width="20.5703125" bestFit="1" customWidth="1"/>
    <col min="9732" max="9732" width="18.85546875" customWidth="1"/>
    <col min="9733" max="9733" width="0" hidden="1" customWidth="1"/>
    <col min="9734" max="9734" width="16" bestFit="1" customWidth="1"/>
    <col min="9735" max="9735" width="16.85546875" customWidth="1"/>
    <col min="9736" max="9736" width="19.5703125" customWidth="1"/>
    <col min="9737" max="9737" width="15.140625" customWidth="1"/>
    <col min="9738" max="9738" width="26.42578125" bestFit="1" customWidth="1"/>
    <col min="9983" max="9983" width="3.85546875" customWidth="1"/>
    <col min="9984" max="9984" width="12.5703125" customWidth="1"/>
    <col min="9985" max="9986" width="25" customWidth="1"/>
    <col min="9987" max="9987" width="20.5703125" bestFit="1" customWidth="1"/>
    <col min="9988" max="9988" width="18.85546875" customWidth="1"/>
    <col min="9989" max="9989" width="0" hidden="1" customWidth="1"/>
    <col min="9990" max="9990" width="16" bestFit="1" customWidth="1"/>
    <col min="9991" max="9991" width="16.85546875" customWidth="1"/>
    <col min="9992" max="9992" width="19.5703125" customWidth="1"/>
    <col min="9993" max="9993" width="15.140625" customWidth="1"/>
    <col min="9994" max="9994" width="26.42578125" bestFit="1" customWidth="1"/>
    <col min="10239" max="10239" width="3.85546875" customWidth="1"/>
    <col min="10240" max="10240" width="12.5703125" customWidth="1"/>
    <col min="10241" max="10242" width="25" customWidth="1"/>
    <col min="10243" max="10243" width="20.5703125" bestFit="1" customWidth="1"/>
    <col min="10244" max="10244" width="18.85546875" customWidth="1"/>
    <col min="10245" max="10245" width="0" hidden="1" customWidth="1"/>
    <col min="10246" max="10246" width="16" bestFit="1" customWidth="1"/>
    <col min="10247" max="10247" width="16.85546875" customWidth="1"/>
    <col min="10248" max="10248" width="19.5703125" customWidth="1"/>
    <col min="10249" max="10249" width="15.140625" customWidth="1"/>
    <col min="10250" max="10250" width="26.42578125" bestFit="1" customWidth="1"/>
    <col min="10495" max="10495" width="3.85546875" customWidth="1"/>
    <col min="10496" max="10496" width="12.5703125" customWidth="1"/>
    <col min="10497" max="10498" width="25" customWidth="1"/>
    <col min="10499" max="10499" width="20.5703125" bestFit="1" customWidth="1"/>
    <col min="10500" max="10500" width="18.85546875" customWidth="1"/>
    <col min="10501" max="10501" width="0" hidden="1" customWidth="1"/>
    <col min="10502" max="10502" width="16" bestFit="1" customWidth="1"/>
    <col min="10503" max="10503" width="16.85546875" customWidth="1"/>
    <col min="10504" max="10504" width="19.5703125" customWidth="1"/>
    <col min="10505" max="10505" width="15.140625" customWidth="1"/>
    <col min="10506" max="10506" width="26.42578125" bestFit="1" customWidth="1"/>
    <col min="10751" max="10751" width="3.85546875" customWidth="1"/>
    <col min="10752" max="10752" width="12.5703125" customWidth="1"/>
    <col min="10753" max="10754" width="25" customWidth="1"/>
    <col min="10755" max="10755" width="20.5703125" bestFit="1" customWidth="1"/>
    <col min="10756" max="10756" width="18.85546875" customWidth="1"/>
    <col min="10757" max="10757" width="0" hidden="1" customWidth="1"/>
    <col min="10758" max="10758" width="16" bestFit="1" customWidth="1"/>
    <col min="10759" max="10759" width="16.85546875" customWidth="1"/>
    <col min="10760" max="10760" width="19.5703125" customWidth="1"/>
    <col min="10761" max="10761" width="15.140625" customWidth="1"/>
    <col min="10762" max="10762" width="26.42578125" bestFit="1" customWidth="1"/>
    <col min="11007" max="11007" width="3.85546875" customWidth="1"/>
    <col min="11008" max="11008" width="12.5703125" customWidth="1"/>
    <col min="11009" max="11010" width="25" customWidth="1"/>
    <col min="11011" max="11011" width="20.5703125" bestFit="1" customWidth="1"/>
    <col min="11012" max="11012" width="18.85546875" customWidth="1"/>
    <col min="11013" max="11013" width="0" hidden="1" customWidth="1"/>
    <col min="11014" max="11014" width="16" bestFit="1" customWidth="1"/>
    <col min="11015" max="11015" width="16.85546875" customWidth="1"/>
    <col min="11016" max="11016" width="19.5703125" customWidth="1"/>
    <col min="11017" max="11017" width="15.140625" customWidth="1"/>
    <col min="11018" max="11018" width="26.42578125" bestFit="1" customWidth="1"/>
    <col min="11263" max="11263" width="3.85546875" customWidth="1"/>
    <col min="11264" max="11264" width="12.5703125" customWidth="1"/>
    <col min="11265" max="11266" width="25" customWidth="1"/>
    <col min="11267" max="11267" width="20.5703125" bestFit="1" customWidth="1"/>
    <col min="11268" max="11268" width="18.85546875" customWidth="1"/>
    <col min="11269" max="11269" width="0" hidden="1" customWidth="1"/>
    <col min="11270" max="11270" width="16" bestFit="1" customWidth="1"/>
    <col min="11271" max="11271" width="16.85546875" customWidth="1"/>
    <col min="11272" max="11272" width="19.5703125" customWidth="1"/>
    <col min="11273" max="11273" width="15.140625" customWidth="1"/>
    <col min="11274" max="11274" width="26.42578125" bestFit="1" customWidth="1"/>
    <col min="11519" max="11519" width="3.85546875" customWidth="1"/>
    <col min="11520" max="11520" width="12.5703125" customWidth="1"/>
    <col min="11521" max="11522" width="25" customWidth="1"/>
    <col min="11523" max="11523" width="20.5703125" bestFit="1" customWidth="1"/>
    <col min="11524" max="11524" width="18.85546875" customWidth="1"/>
    <col min="11525" max="11525" width="0" hidden="1" customWidth="1"/>
    <col min="11526" max="11526" width="16" bestFit="1" customWidth="1"/>
    <col min="11527" max="11527" width="16.85546875" customWidth="1"/>
    <col min="11528" max="11528" width="19.5703125" customWidth="1"/>
    <col min="11529" max="11529" width="15.140625" customWidth="1"/>
    <col min="11530" max="11530" width="26.42578125" bestFit="1" customWidth="1"/>
    <col min="11775" max="11775" width="3.85546875" customWidth="1"/>
    <col min="11776" max="11776" width="12.5703125" customWidth="1"/>
    <col min="11777" max="11778" width="25" customWidth="1"/>
    <col min="11779" max="11779" width="20.5703125" bestFit="1" customWidth="1"/>
    <col min="11780" max="11780" width="18.85546875" customWidth="1"/>
    <col min="11781" max="11781" width="0" hidden="1" customWidth="1"/>
    <col min="11782" max="11782" width="16" bestFit="1" customWidth="1"/>
    <col min="11783" max="11783" width="16.85546875" customWidth="1"/>
    <col min="11784" max="11784" width="19.5703125" customWidth="1"/>
    <col min="11785" max="11785" width="15.140625" customWidth="1"/>
    <col min="11786" max="11786" width="26.42578125" bestFit="1" customWidth="1"/>
    <col min="12031" max="12031" width="3.85546875" customWidth="1"/>
    <col min="12032" max="12032" width="12.5703125" customWidth="1"/>
    <col min="12033" max="12034" width="25" customWidth="1"/>
    <col min="12035" max="12035" width="20.5703125" bestFit="1" customWidth="1"/>
    <col min="12036" max="12036" width="18.85546875" customWidth="1"/>
    <col min="12037" max="12037" width="0" hidden="1" customWidth="1"/>
    <col min="12038" max="12038" width="16" bestFit="1" customWidth="1"/>
    <col min="12039" max="12039" width="16.85546875" customWidth="1"/>
    <col min="12040" max="12040" width="19.5703125" customWidth="1"/>
    <col min="12041" max="12041" width="15.140625" customWidth="1"/>
    <col min="12042" max="12042" width="26.42578125" bestFit="1" customWidth="1"/>
    <col min="12287" max="12287" width="3.85546875" customWidth="1"/>
    <col min="12288" max="12288" width="12.5703125" customWidth="1"/>
    <col min="12289" max="12290" width="25" customWidth="1"/>
    <col min="12291" max="12291" width="20.5703125" bestFit="1" customWidth="1"/>
    <col min="12292" max="12292" width="18.85546875" customWidth="1"/>
    <col min="12293" max="12293" width="0" hidden="1" customWidth="1"/>
    <col min="12294" max="12294" width="16" bestFit="1" customWidth="1"/>
    <col min="12295" max="12295" width="16.85546875" customWidth="1"/>
    <col min="12296" max="12296" width="19.5703125" customWidth="1"/>
    <col min="12297" max="12297" width="15.140625" customWidth="1"/>
    <col min="12298" max="12298" width="26.42578125" bestFit="1" customWidth="1"/>
    <col min="12543" max="12543" width="3.85546875" customWidth="1"/>
    <col min="12544" max="12544" width="12.5703125" customWidth="1"/>
    <col min="12545" max="12546" width="25" customWidth="1"/>
    <col min="12547" max="12547" width="20.5703125" bestFit="1" customWidth="1"/>
    <col min="12548" max="12548" width="18.85546875" customWidth="1"/>
    <col min="12549" max="12549" width="0" hidden="1" customWidth="1"/>
    <col min="12550" max="12550" width="16" bestFit="1" customWidth="1"/>
    <col min="12551" max="12551" width="16.85546875" customWidth="1"/>
    <col min="12552" max="12552" width="19.5703125" customWidth="1"/>
    <col min="12553" max="12553" width="15.140625" customWidth="1"/>
    <col min="12554" max="12554" width="26.42578125" bestFit="1" customWidth="1"/>
    <col min="12799" max="12799" width="3.85546875" customWidth="1"/>
    <col min="12800" max="12800" width="12.5703125" customWidth="1"/>
    <col min="12801" max="12802" width="25" customWidth="1"/>
    <col min="12803" max="12803" width="20.5703125" bestFit="1" customWidth="1"/>
    <col min="12804" max="12804" width="18.85546875" customWidth="1"/>
    <col min="12805" max="12805" width="0" hidden="1" customWidth="1"/>
    <col min="12806" max="12806" width="16" bestFit="1" customWidth="1"/>
    <col min="12807" max="12807" width="16.85546875" customWidth="1"/>
    <col min="12808" max="12808" width="19.5703125" customWidth="1"/>
    <col min="12809" max="12809" width="15.140625" customWidth="1"/>
    <col min="12810" max="12810" width="26.42578125" bestFit="1" customWidth="1"/>
    <col min="13055" max="13055" width="3.85546875" customWidth="1"/>
    <col min="13056" max="13056" width="12.5703125" customWidth="1"/>
    <col min="13057" max="13058" width="25" customWidth="1"/>
    <col min="13059" max="13059" width="20.5703125" bestFit="1" customWidth="1"/>
    <col min="13060" max="13060" width="18.85546875" customWidth="1"/>
    <col min="13061" max="13061" width="0" hidden="1" customWidth="1"/>
    <col min="13062" max="13062" width="16" bestFit="1" customWidth="1"/>
    <col min="13063" max="13063" width="16.85546875" customWidth="1"/>
    <col min="13064" max="13064" width="19.5703125" customWidth="1"/>
    <col min="13065" max="13065" width="15.140625" customWidth="1"/>
    <col min="13066" max="13066" width="26.42578125" bestFit="1" customWidth="1"/>
    <col min="13311" max="13311" width="3.85546875" customWidth="1"/>
    <col min="13312" max="13312" width="12.5703125" customWidth="1"/>
    <col min="13313" max="13314" width="25" customWidth="1"/>
    <col min="13315" max="13315" width="20.5703125" bestFit="1" customWidth="1"/>
    <col min="13316" max="13316" width="18.85546875" customWidth="1"/>
    <col min="13317" max="13317" width="0" hidden="1" customWidth="1"/>
    <col min="13318" max="13318" width="16" bestFit="1" customWidth="1"/>
    <col min="13319" max="13319" width="16.85546875" customWidth="1"/>
    <col min="13320" max="13320" width="19.5703125" customWidth="1"/>
    <col min="13321" max="13321" width="15.140625" customWidth="1"/>
    <col min="13322" max="13322" width="26.42578125" bestFit="1" customWidth="1"/>
    <col min="13567" max="13567" width="3.85546875" customWidth="1"/>
    <col min="13568" max="13568" width="12.5703125" customWidth="1"/>
    <col min="13569" max="13570" width="25" customWidth="1"/>
    <col min="13571" max="13571" width="20.5703125" bestFit="1" customWidth="1"/>
    <col min="13572" max="13572" width="18.85546875" customWidth="1"/>
    <col min="13573" max="13573" width="0" hidden="1" customWidth="1"/>
    <col min="13574" max="13574" width="16" bestFit="1" customWidth="1"/>
    <col min="13575" max="13575" width="16.85546875" customWidth="1"/>
    <col min="13576" max="13576" width="19.5703125" customWidth="1"/>
    <col min="13577" max="13577" width="15.140625" customWidth="1"/>
    <col min="13578" max="13578" width="26.42578125" bestFit="1" customWidth="1"/>
    <col min="13823" max="13823" width="3.85546875" customWidth="1"/>
    <col min="13824" max="13824" width="12.5703125" customWidth="1"/>
    <col min="13825" max="13826" width="25" customWidth="1"/>
    <col min="13827" max="13827" width="20.5703125" bestFit="1" customWidth="1"/>
    <col min="13828" max="13828" width="18.85546875" customWidth="1"/>
    <col min="13829" max="13829" width="0" hidden="1" customWidth="1"/>
    <col min="13830" max="13830" width="16" bestFit="1" customWidth="1"/>
    <col min="13831" max="13831" width="16.85546875" customWidth="1"/>
    <col min="13832" max="13832" width="19.5703125" customWidth="1"/>
    <col min="13833" max="13833" width="15.140625" customWidth="1"/>
    <col min="13834" max="13834" width="26.42578125" bestFit="1" customWidth="1"/>
    <col min="14079" max="14079" width="3.85546875" customWidth="1"/>
    <col min="14080" max="14080" width="12.5703125" customWidth="1"/>
    <col min="14081" max="14082" width="25" customWidth="1"/>
    <col min="14083" max="14083" width="20.5703125" bestFit="1" customWidth="1"/>
    <col min="14084" max="14084" width="18.85546875" customWidth="1"/>
    <col min="14085" max="14085" width="0" hidden="1" customWidth="1"/>
    <col min="14086" max="14086" width="16" bestFit="1" customWidth="1"/>
    <col min="14087" max="14087" width="16.85546875" customWidth="1"/>
    <col min="14088" max="14088" width="19.5703125" customWidth="1"/>
    <col min="14089" max="14089" width="15.140625" customWidth="1"/>
    <col min="14090" max="14090" width="26.42578125" bestFit="1" customWidth="1"/>
    <col min="14335" max="14335" width="3.85546875" customWidth="1"/>
    <col min="14336" max="14336" width="12.5703125" customWidth="1"/>
    <col min="14337" max="14338" width="25" customWidth="1"/>
    <col min="14339" max="14339" width="20.5703125" bestFit="1" customWidth="1"/>
    <col min="14340" max="14340" width="18.85546875" customWidth="1"/>
    <col min="14341" max="14341" width="0" hidden="1" customWidth="1"/>
    <col min="14342" max="14342" width="16" bestFit="1" customWidth="1"/>
    <col min="14343" max="14343" width="16.85546875" customWidth="1"/>
    <col min="14344" max="14344" width="19.5703125" customWidth="1"/>
    <col min="14345" max="14345" width="15.140625" customWidth="1"/>
    <col min="14346" max="14346" width="26.42578125" bestFit="1" customWidth="1"/>
    <col min="14591" max="14591" width="3.85546875" customWidth="1"/>
    <col min="14592" max="14592" width="12.5703125" customWidth="1"/>
    <col min="14593" max="14594" width="25" customWidth="1"/>
    <col min="14595" max="14595" width="20.5703125" bestFit="1" customWidth="1"/>
    <col min="14596" max="14596" width="18.85546875" customWidth="1"/>
    <col min="14597" max="14597" width="0" hidden="1" customWidth="1"/>
    <col min="14598" max="14598" width="16" bestFit="1" customWidth="1"/>
    <col min="14599" max="14599" width="16.85546875" customWidth="1"/>
    <col min="14600" max="14600" width="19.5703125" customWidth="1"/>
    <col min="14601" max="14601" width="15.140625" customWidth="1"/>
    <col min="14602" max="14602" width="26.42578125" bestFit="1" customWidth="1"/>
    <col min="14847" max="14847" width="3.85546875" customWidth="1"/>
    <col min="14848" max="14848" width="12.5703125" customWidth="1"/>
    <col min="14849" max="14850" width="25" customWidth="1"/>
    <col min="14851" max="14851" width="20.5703125" bestFit="1" customWidth="1"/>
    <col min="14852" max="14852" width="18.85546875" customWidth="1"/>
    <col min="14853" max="14853" width="0" hidden="1" customWidth="1"/>
    <col min="14854" max="14854" width="16" bestFit="1" customWidth="1"/>
    <col min="14855" max="14855" width="16.85546875" customWidth="1"/>
    <col min="14856" max="14856" width="19.5703125" customWidth="1"/>
    <col min="14857" max="14857" width="15.140625" customWidth="1"/>
    <col min="14858" max="14858" width="26.42578125" bestFit="1" customWidth="1"/>
    <col min="15103" max="15103" width="3.85546875" customWidth="1"/>
    <col min="15104" max="15104" width="12.5703125" customWidth="1"/>
    <col min="15105" max="15106" width="25" customWidth="1"/>
    <col min="15107" max="15107" width="20.5703125" bestFit="1" customWidth="1"/>
    <col min="15108" max="15108" width="18.85546875" customWidth="1"/>
    <col min="15109" max="15109" width="0" hidden="1" customWidth="1"/>
    <col min="15110" max="15110" width="16" bestFit="1" customWidth="1"/>
    <col min="15111" max="15111" width="16.85546875" customWidth="1"/>
    <col min="15112" max="15112" width="19.5703125" customWidth="1"/>
    <col min="15113" max="15113" width="15.140625" customWidth="1"/>
    <col min="15114" max="15114" width="26.42578125" bestFit="1" customWidth="1"/>
    <col min="15359" max="15359" width="3.85546875" customWidth="1"/>
    <col min="15360" max="15360" width="12.5703125" customWidth="1"/>
    <col min="15361" max="15362" width="25" customWidth="1"/>
    <col min="15363" max="15363" width="20.5703125" bestFit="1" customWidth="1"/>
    <col min="15364" max="15364" width="18.85546875" customWidth="1"/>
    <col min="15365" max="15365" width="0" hidden="1" customWidth="1"/>
    <col min="15366" max="15366" width="16" bestFit="1" customWidth="1"/>
    <col min="15367" max="15367" width="16.85546875" customWidth="1"/>
    <col min="15368" max="15368" width="19.5703125" customWidth="1"/>
    <col min="15369" max="15369" width="15.140625" customWidth="1"/>
    <col min="15370" max="15370" width="26.42578125" bestFit="1" customWidth="1"/>
    <col min="15615" max="15615" width="3.85546875" customWidth="1"/>
    <col min="15616" max="15616" width="12.5703125" customWidth="1"/>
    <col min="15617" max="15618" width="25" customWidth="1"/>
    <col min="15619" max="15619" width="20.5703125" bestFit="1" customWidth="1"/>
    <col min="15620" max="15620" width="18.85546875" customWidth="1"/>
    <col min="15621" max="15621" width="0" hidden="1" customWidth="1"/>
    <col min="15622" max="15622" width="16" bestFit="1" customWidth="1"/>
    <col min="15623" max="15623" width="16.85546875" customWidth="1"/>
    <col min="15624" max="15624" width="19.5703125" customWidth="1"/>
    <col min="15625" max="15625" width="15.140625" customWidth="1"/>
    <col min="15626" max="15626" width="26.42578125" bestFit="1" customWidth="1"/>
    <col min="15871" max="15871" width="3.85546875" customWidth="1"/>
    <col min="15872" max="15872" width="12.5703125" customWidth="1"/>
    <col min="15873" max="15874" width="25" customWidth="1"/>
    <col min="15875" max="15875" width="20.5703125" bestFit="1" customWidth="1"/>
    <col min="15876" max="15876" width="18.85546875" customWidth="1"/>
    <col min="15877" max="15877" width="0" hidden="1" customWidth="1"/>
    <col min="15878" max="15878" width="16" bestFit="1" customWidth="1"/>
    <col min="15879" max="15879" width="16.85546875" customWidth="1"/>
    <col min="15880" max="15880" width="19.5703125" customWidth="1"/>
    <col min="15881" max="15881" width="15.140625" customWidth="1"/>
    <col min="15882" max="15882" width="26.42578125" bestFit="1" customWidth="1"/>
    <col min="16127" max="16127" width="3.85546875" customWidth="1"/>
    <col min="16128" max="16128" width="12.5703125" customWidth="1"/>
    <col min="16129" max="16130" width="25" customWidth="1"/>
    <col min="16131" max="16131" width="20.5703125" bestFit="1" customWidth="1"/>
    <col min="16132" max="16132" width="18.85546875" customWidth="1"/>
    <col min="16133" max="16133" width="0" hidden="1" customWidth="1"/>
    <col min="16134" max="16134" width="16" bestFit="1" customWidth="1"/>
    <col min="16135" max="16135" width="16.85546875" customWidth="1"/>
    <col min="16136" max="16136" width="19.5703125" customWidth="1"/>
    <col min="16137" max="16137" width="15.140625" customWidth="1"/>
    <col min="16138" max="16138" width="26.42578125" bestFit="1" customWidth="1"/>
  </cols>
  <sheetData>
    <row r="2" spans="1:13" ht="48.2" customHeight="1" x14ac:dyDescent="0.25">
      <c r="B2" s="45" t="s">
        <v>48</v>
      </c>
      <c r="C2" s="45"/>
      <c r="D2" s="45"/>
      <c r="E2" s="45"/>
      <c r="F2" s="45"/>
      <c r="G2" s="45"/>
      <c r="H2" s="45"/>
      <c r="I2" s="45"/>
      <c r="J2" s="45"/>
    </row>
    <row r="4" spans="1:13" ht="96.4" customHeight="1" x14ac:dyDescent="0.25">
      <c r="A4" s="46" t="s">
        <v>0</v>
      </c>
      <c r="B4" s="46" t="s">
        <v>26</v>
      </c>
      <c r="C4" s="46" t="s">
        <v>37</v>
      </c>
      <c r="D4" s="46" t="s">
        <v>38</v>
      </c>
      <c r="E4" s="46" t="s">
        <v>39</v>
      </c>
      <c r="F4" s="46" t="s">
        <v>40</v>
      </c>
      <c r="G4" s="11" t="s">
        <v>20</v>
      </c>
      <c r="H4" s="48" t="s">
        <v>41</v>
      </c>
      <c r="I4" s="49"/>
      <c r="J4" s="46" t="s">
        <v>44</v>
      </c>
      <c r="K4" s="46" t="s">
        <v>81</v>
      </c>
      <c r="L4" s="46" t="s">
        <v>82</v>
      </c>
      <c r="M4" s="46" t="s">
        <v>83</v>
      </c>
    </row>
    <row r="5" spans="1:13" ht="96.4" customHeight="1" x14ac:dyDescent="0.25">
      <c r="A5" s="47"/>
      <c r="B5" s="47"/>
      <c r="C5" s="47"/>
      <c r="D5" s="47"/>
      <c r="E5" s="47"/>
      <c r="F5" s="47"/>
      <c r="G5" s="11"/>
      <c r="H5" s="11" t="s">
        <v>42</v>
      </c>
      <c r="I5" s="11" t="s">
        <v>43</v>
      </c>
      <c r="J5" s="47"/>
      <c r="K5" s="47"/>
      <c r="L5" s="47"/>
      <c r="M5" s="47"/>
    </row>
    <row r="6" spans="1:13" ht="45" x14ac:dyDescent="0.25">
      <c r="A6" s="12">
        <v>1</v>
      </c>
      <c r="B6" s="50" t="s">
        <v>32</v>
      </c>
      <c r="C6" s="29" t="s">
        <v>51</v>
      </c>
      <c r="D6" s="12" t="s">
        <v>21</v>
      </c>
      <c r="E6" s="30" t="s">
        <v>22</v>
      </c>
      <c r="F6" s="12" t="s">
        <v>55</v>
      </c>
      <c r="G6" s="13"/>
      <c r="H6" s="29" t="s">
        <v>53</v>
      </c>
      <c r="I6" s="19">
        <v>308603191</v>
      </c>
      <c r="J6" s="14" t="s">
        <v>45</v>
      </c>
      <c r="K6" s="29">
        <v>1</v>
      </c>
      <c r="L6" s="13">
        <v>6624000</v>
      </c>
      <c r="M6" s="14">
        <v>6624000</v>
      </c>
    </row>
    <row r="7" spans="1:13" ht="45" x14ac:dyDescent="0.25">
      <c r="A7" s="12">
        <v>2</v>
      </c>
      <c r="B7" s="51"/>
      <c r="C7" s="29" t="s">
        <v>52</v>
      </c>
      <c r="D7" s="12" t="s">
        <v>21</v>
      </c>
      <c r="E7" s="30" t="s">
        <v>23</v>
      </c>
      <c r="F7" s="12" t="s">
        <v>56</v>
      </c>
      <c r="G7" s="13"/>
      <c r="H7" s="29" t="s">
        <v>54</v>
      </c>
      <c r="I7" s="19">
        <v>306406501</v>
      </c>
      <c r="J7" s="14" t="s">
        <v>45</v>
      </c>
      <c r="K7" s="29">
        <v>4</v>
      </c>
      <c r="L7" s="13">
        <v>2280000</v>
      </c>
      <c r="M7" s="14">
        <v>9120000</v>
      </c>
    </row>
    <row r="8" spans="1:13" x14ac:dyDescent="0.25">
      <c r="A8" s="10"/>
      <c r="B8" s="10"/>
      <c r="C8" s="10"/>
      <c r="D8" s="15"/>
      <c r="E8" s="16"/>
      <c r="F8" s="10"/>
      <c r="G8" s="17"/>
      <c r="H8" s="16"/>
      <c r="I8" s="16"/>
      <c r="J8" s="16"/>
    </row>
    <row r="9" spans="1:13" x14ac:dyDescent="0.25">
      <c r="A9" s="10"/>
      <c r="B9" s="10"/>
      <c r="C9" s="10"/>
      <c r="D9" s="15"/>
      <c r="E9" s="16"/>
      <c r="F9" s="10"/>
      <c r="G9" s="17"/>
      <c r="H9" s="16"/>
      <c r="I9" s="16"/>
      <c r="J9" s="16"/>
    </row>
    <row r="10" spans="1:13" x14ac:dyDescent="0.25">
      <c r="A10" s="10"/>
      <c r="B10" s="10"/>
      <c r="C10" s="10"/>
      <c r="D10" s="15"/>
      <c r="E10" s="16"/>
      <c r="F10" s="10"/>
      <c r="G10" s="17"/>
      <c r="H10" s="16"/>
      <c r="I10" s="16"/>
      <c r="J10" s="16"/>
    </row>
  </sheetData>
  <mergeCells count="13">
    <mergeCell ref="M4:M5"/>
    <mergeCell ref="B6:B7"/>
    <mergeCell ref="E4:E5"/>
    <mergeCell ref="F4:F5"/>
    <mergeCell ref="K4:K5"/>
    <mergeCell ref="L4:L5"/>
    <mergeCell ref="B2:J2"/>
    <mergeCell ref="A4:A5"/>
    <mergeCell ref="B4:B5"/>
    <mergeCell ref="C4:C5"/>
    <mergeCell ref="D4:D5"/>
    <mergeCell ref="H4:I4"/>
    <mergeCell ref="J4:J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6"/>
  <sheetViews>
    <sheetView topLeftCell="A12" zoomScale="90" zoomScaleNormal="90" workbookViewId="0">
      <selection activeCell="M6" sqref="M6:M26"/>
    </sheetView>
  </sheetViews>
  <sheetFormatPr defaultColWidth="9" defaultRowHeight="15" x14ac:dyDescent="0.25"/>
  <cols>
    <col min="1" max="1" width="3.85546875" customWidth="1"/>
    <col min="2" max="2" width="12.5703125" customWidth="1"/>
    <col min="3" max="4" width="25" customWidth="1"/>
    <col min="5" max="5" width="20.5703125" bestFit="1" customWidth="1"/>
    <col min="6" max="6" width="20.7109375" customWidth="1"/>
    <col min="7" max="7" width="0.140625" customWidth="1"/>
    <col min="8" max="8" width="20.28515625" bestFit="1" customWidth="1"/>
    <col min="9" max="9" width="22.5703125" customWidth="1"/>
    <col min="10" max="10" width="19.5703125" customWidth="1"/>
    <col min="11" max="11" width="15.140625" customWidth="1"/>
    <col min="12" max="12" width="14.85546875" customWidth="1"/>
    <col min="13" max="13" width="17.5703125" customWidth="1"/>
    <col min="255" max="255" width="3.85546875" customWidth="1"/>
    <col min="256" max="256" width="12.5703125" customWidth="1"/>
    <col min="257" max="258" width="25" customWidth="1"/>
    <col min="259" max="259" width="20.5703125" bestFit="1" customWidth="1"/>
    <col min="260" max="260" width="18.85546875" customWidth="1"/>
    <col min="261" max="261" width="0" hidden="1" customWidth="1"/>
    <col min="262" max="262" width="16" bestFit="1" customWidth="1"/>
    <col min="263" max="263" width="16.85546875" customWidth="1"/>
    <col min="264" max="264" width="19.5703125" customWidth="1"/>
    <col min="265" max="265" width="15.140625" customWidth="1"/>
    <col min="266" max="266" width="26.42578125" bestFit="1" customWidth="1"/>
    <col min="511" max="511" width="3.85546875" customWidth="1"/>
    <col min="512" max="512" width="12.5703125" customWidth="1"/>
    <col min="513" max="514" width="25" customWidth="1"/>
    <col min="515" max="515" width="20.5703125" bestFit="1" customWidth="1"/>
    <col min="516" max="516" width="18.85546875" customWidth="1"/>
    <col min="517" max="517" width="0" hidden="1" customWidth="1"/>
    <col min="518" max="518" width="16" bestFit="1" customWidth="1"/>
    <col min="519" max="519" width="16.85546875" customWidth="1"/>
    <col min="520" max="520" width="19.5703125" customWidth="1"/>
    <col min="521" max="521" width="15.140625" customWidth="1"/>
    <col min="522" max="522" width="26.42578125" bestFit="1" customWidth="1"/>
    <col min="767" max="767" width="3.85546875" customWidth="1"/>
    <col min="768" max="768" width="12.5703125" customWidth="1"/>
    <col min="769" max="770" width="25" customWidth="1"/>
    <col min="771" max="771" width="20.5703125" bestFit="1" customWidth="1"/>
    <col min="772" max="772" width="18.85546875" customWidth="1"/>
    <col min="773" max="773" width="0" hidden="1" customWidth="1"/>
    <col min="774" max="774" width="16" bestFit="1" customWidth="1"/>
    <col min="775" max="775" width="16.85546875" customWidth="1"/>
    <col min="776" max="776" width="19.5703125" customWidth="1"/>
    <col min="777" max="777" width="15.140625" customWidth="1"/>
    <col min="778" max="778" width="26.42578125" bestFit="1" customWidth="1"/>
    <col min="1023" max="1023" width="3.85546875" customWidth="1"/>
    <col min="1024" max="1024" width="12.5703125" customWidth="1"/>
    <col min="1025" max="1026" width="25" customWidth="1"/>
    <col min="1027" max="1027" width="20.5703125" bestFit="1" customWidth="1"/>
    <col min="1028" max="1028" width="18.85546875" customWidth="1"/>
    <col min="1029" max="1029" width="0" hidden="1" customWidth="1"/>
    <col min="1030" max="1030" width="16" bestFit="1" customWidth="1"/>
    <col min="1031" max="1031" width="16.85546875" customWidth="1"/>
    <col min="1032" max="1032" width="19.5703125" customWidth="1"/>
    <col min="1033" max="1033" width="15.140625" customWidth="1"/>
    <col min="1034" max="1034" width="26.42578125" bestFit="1" customWidth="1"/>
    <col min="1279" max="1279" width="3.85546875" customWidth="1"/>
    <col min="1280" max="1280" width="12.5703125" customWidth="1"/>
    <col min="1281" max="1282" width="25" customWidth="1"/>
    <col min="1283" max="1283" width="20.5703125" bestFit="1" customWidth="1"/>
    <col min="1284" max="1284" width="18.85546875" customWidth="1"/>
    <col min="1285" max="1285" width="0" hidden="1" customWidth="1"/>
    <col min="1286" max="1286" width="16" bestFit="1" customWidth="1"/>
    <col min="1287" max="1287" width="16.85546875" customWidth="1"/>
    <col min="1288" max="1288" width="19.5703125" customWidth="1"/>
    <col min="1289" max="1289" width="15.140625" customWidth="1"/>
    <col min="1290" max="1290" width="26.42578125" bestFit="1" customWidth="1"/>
    <col min="1535" max="1535" width="3.85546875" customWidth="1"/>
    <col min="1536" max="1536" width="12.5703125" customWidth="1"/>
    <col min="1537" max="1538" width="25" customWidth="1"/>
    <col min="1539" max="1539" width="20.5703125" bestFit="1" customWidth="1"/>
    <col min="1540" max="1540" width="18.85546875" customWidth="1"/>
    <col min="1541" max="1541" width="0" hidden="1" customWidth="1"/>
    <col min="1542" max="1542" width="16" bestFit="1" customWidth="1"/>
    <col min="1543" max="1543" width="16.85546875" customWidth="1"/>
    <col min="1544" max="1544" width="19.5703125" customWidth="1"/>
    <col min="1545" max="1545" width="15.140625" customWidth="1"/>
    <col min="1546" max="1546" width="26.42578125" bestFit="1" customWidth="1"/>
    <col min="1791" max="1791" width="3.85546875" customWidth="1"/>
    <col min="1792" max="1792" width="12.5703125" customWidth="1"/>
    <col min="1793" max="1794" width="25" customWidth="1"/>
    <col min="1795" max="1795" width="20.5703125" bestFit="1" customWidth="1"/>
    <col min="1796" max="1796" width="18.85546875" customWidth="1"/>
    <col min="1797" max="1797" width="0" hidden="1" customWidth="1"/>
    <col min="1798" max="1798" width="16" bestFit="1" customWidth="1"/>
    <col min="1799" max="1799" width="16.85546875" customWidth="1"/>
    <col min="1800" max="1800" width="19.5703125" customWidth="1"/>
    <col min="1801" max="1801" width="15.140625" customWidth="1"/>
    <col min="1802" max="1802" width="26.42578125" bestFit="1" customWidth="1"/>
    <col min="2047" max="2047" width="3.85546875" customWidth="1"/>
    <col min="2048" max="2048" width="12.5703125" customWidth="1"/>
    <col min="2049" max="2050" width="25" customWidth="1"/>
    <col min="2051" max="2051" width="20.5703125" bestFit="1" customWidth="1"/>
    <col min="2052" max="2052" width="18.85546875" customWidth="1"/>
    <col min="2053" max="2053" width="0" hidden="1" customWidth="1"/>
    <col min="2054" max="2054" width="16" bestFit="1" customWidth="1"/>
    <col min="2055" max="2055" width="16.85546875" customWidth="1"/>
    <col min="2056" max="2056" width="19.5703125" customWidth="1"/>
    <col min="2057" max="2057" width="15.140625" customWidth="1"/>
    <col min="2058" max="2058" width="26.42578125" bestFit="1" customWidth="1"/>
    <col min="2303" max="2303" width="3.85546875" customWidth="1"/>
    <col min="2304" max="2304" width="12.5703125" customWidth="1"/>
    <col min="2305" max="2306" width="25" customWidth="1"/>
    <col min="2307" max="2307" width="20.5703125" bestFit="1" customWidth="1"/>
    <col min="2308" max="2308" width="18.85546875" customWidth="1"/>
    <col min="2309" max="2309" width="0" hidden="1" customWidth="1"/>
    <col min="2310" max="2310" width="16" bestFit="1" customWidth="1"/>
    <col min="2311" max="2311" width="16.85546875" customWidth="1"/>
    <col min="2312" max="2312" width="19.5703125" customWidth="1"/>
    <col min="2313" max="2313" width="15.140625" customWidth="1"/>
    <col min="2314" max="2314" width="26.42578125" bestFit="1" customWidth="1"/>
    <col min="2559" max="2559" width="3.85546875" customWidth="1"/>
    <col min="2560" max="2560" width="12.5703125" customWidth="1"/>
    <col min="2561" max="2562" width="25" customWidth="1"/>
    <col min="2563" max="2563" width="20.5703125" bestFit="1" customWidth="1"/>
    <col min="2564" max="2564" width="18.85546875" customWidth="1"/>
    <col min="2565" max="2565" width="0" hidden="1" customWidth="1"/>
    <col min="2566" max="2566" width="16" bestFit="1" customWidth="1"/>
    <col min="2567" max="2567" width="16.85546875" customWidth="1"/>
    <col min="2568" max="2568" width="19.5703125" customWidth="1"/>
    <col min="2569" max="2569" width="15.140625" customWidth="1"/>
    <col min="2570" max="2570" width="26.42578125" bestFit="1" customWidth="1"/>
    <col min="2815" max="2815" width="3.85546875" customWidth="1"/>
    <col min="2816" max="2816" width="12.5703125" customWidth="1"/>
    <col min="2817" max="2818" width="25" customWidth="1"/>
    <col min="2819" max="2819" width="20.5703125" bestFit="1" customWidth="1"/>
    <col min="2820" max="2820" width="18.85546875" customWidth="1"/>
    <col min="2821" max="2821" width="0" hidden="1" customWidth="1"/>
    <col min="2822" max="2822" width="16" bestFit="1" customWidth="1"/>
    <col min="2823" max="2823" width="16.85546875" customWidth="1"/>
    <col min="2824" max="2824" width="19.5703125" customWidth="1"/>
    <col min="2825" max="2825" width="15.140625" customWidth="1"/>
    <col min="2826" max="2826" width="26.42578125" bestFit="1" customWidth="1"/>
    <col min="3071" max="3071" width="3.85546875" customWidth="1"/>
    <col min="3072" max="3072" width="12.5703125" customWidth="1"/>
    <col min="3073" max="3074" width="25" customWidth="1"/>
    <col min="3075" max="3075" width="20.5703125" bestFit="1" customWidth="1"/>
    <col min="3076" max="3076" width="18.85546875" customWidth="1"/>
    <col min="3077" max="3077" width="0" hidden="1" customWidth="1"/>
    <col min="3078" max="3078" width="16" bestFit="1" customWidth="1"/>
    <col min="3079" max="3079" width="16.85546875" customWidth="1"/>
    <col min="3080" max="3080" width="19.5703125" customWidth="1"/>
    <col min="3081" max="3081" width="15.140625" customWidth="1"/>
    <col min="3082" max="3082" width="26.42578125" bestFit="1" customWidth="1"/>
    <col min="3327" max="3327" width="3.85546875" customWidth="1"/>
    <col min="3328" max="3328" width="12.5703125" customWidth="1"/>
    <col min="3329" max="3330" width="25" customWidth="1"/>
    <col min="3331" max="3331" width="20.5703125" bestFit="1" customWidth="1"/>
    <col min="3332" max="3332" width="18.85546875" customWidth="1"/>
    <col min="3333" max="3333" width="0" hidden="1" customWidth="1"/>
    <col min="3334" max="3334" width="16" bestFit="1" customWidth="1"/>
    <col min="3335" max="3335" width="16.85546875" customWidth="1"/>
    <col min="3336" max="3336" width="19.5703125" customWidth="1"/>
    <col min="3337" max="3337" width="15.140625" customWidth="1"/>
    <col min="3338" max="3338" width="26.42578125" bestFit="1" customWidth="1"/>
    <col min="3583" max="3583" width="3.85546875" customWidth="1"/>
    <col min="3584" max="3584" width="12.5703125" customWidth="1"/>
    <col min="3585" max="3586" width="25" customWidth="1"/>
    <col min="3587" max="3587" width="20.5703125" bestFit="1" customWidth="1"/>
    <col min="3588" max="3588" width="18.85546875" customWidth="1"/>
    <col min="3589" max="3589" width="0" hidden="1" customWidth="1"/>
    <col min="3590" max="3590" width="16" bestFit="1" customWidth="1"/>
    <col min="3591" max="3591" width="16.85546875" customWidth="1"/>
    <col min="3592" max="3592" width="19.5703125" customWidth="1"/>
    <col min="3593" max="3593" width="15.140625" customWidth="1"/>
    <col min="3594" max="3594" width="26.42578125" bestFit="1" customWidth="1"/>
    <col min="3839" max="3839" width="3.85546875" customWidth="1"/>
    <col min="3840" max="3840" width="12.5703125" customWidth="1"/>
    <col min="3841" max="3842" width="25" customWidth="1"/>
    <col min="3843" max="3843" width="20.5703125" bestFit="1" customWidth="1"/>
    <col min="3844" max="3844" width="18.85546875" customWidth="1"/>
    <col min="3845" max="3845" width="0" hidden="1" customWidth="1"/>
    <col min="3846" max="3846" width="16" bestFit="1" customWidth="1"/>
    <col min="3847" max="3847" width="16.85546875" customWidth="1"/>
    <col min="3848" max="3848" width="19.5703125" customWidth="1"/>
    <col min="3849" max="3849" width="15.140625" customWidth="1"/>
    <col min="3850" max="3850" width="26.42578125" bestFit="1" customWidth="1"/>
    <col min="4095" max="4095" width="3.85546875" customWidth="1"/>
    <col min="4096" max="4096" width="12.5703125" customWidth="1"/>
    <col min="4097" max="4098" width="25" customWidth="1"/>
    <col min="4099" max="4099" width="20.5703125" bestFit="1" customWidth="1"/>
    <col min="4100" max="4100" width="18.85546875" customWidth="1"/>
    <col min="4101" max="4101" width="0" hidden="1" customWidth="1"/>
    <col min="4102" max="4102" width="16" bestFit="1" customWidth="1"/>
    <col min="4103" max="4103" width="16.85546875" customWidth="1"/>
    <col min="4104" max="4104" width="19.5703125" customWidth="1"/>
    <col min="4105" max="4105" width="15.140625" customWidth="1"/>
    <col min="4106" max="4106" width="26.42578125" bestFit="1" customWidth="1"/>
    <col min="4351" max="4351" width="3.85546875" customWidth="1"/>
    <col min="4352" max="4352" width="12.5703125" customWidth="1"/>
    <col min="4353" max="4354" width="25" customWidth="1"/>
    <col min="4355" max="4355" width="20.5703125" bestFit="1" customWidth="1"/>
    <col min="4356" max="4356" width="18.85546875" customWidth="1"/>
    <col min="4357" max="4357" width="0" hidden="1" customWidth="1"/>
    <col min="4358" max="4358" width="16" bestFit="1" customWidth="1"/>
    <col min="4359" max="4359" width="16.85546875" customWidth="1"/>
    <col min="4360" max="4360" width="19.5703125" customWidth="1"/>
    <col min="4361" max="4361" width="15.140625" customWidth="1"/>
    <col min="4362" max="4362" width="26.42578125" bestFit="1" customWidth="1"/>
    <col min="4607" max="4607" width="3.85546875" customWidth="1"/>
    <col min="4608" max="4608" width="12.5703125" customWidth="1"/>
    <col min="4609" max="4610" width="25" customWidth="1"/>
    <col min="4611" max="4611" width="20.5703125" bestFit="1" customWidth="1"/>
    <col min="4612" max="4612" width="18.85546875" customWidth="1"/>
    <col min="4613" max="4613" width="0" hidden="1" customWidth="1"/>
    <col min="4614" max="4614" width="16" bestFit="1" customWidth="1"/>
    <col min="4615" max="4615" width="16.85546875" customWidth="1"/>
    <col min="4616" max="4616" width="19.5703125" customWidth="1"/>
    <col min="4617" max="4617" width="15.140625" customWidth="1"/>
    <col min="4618" max="4618" width="26.42578125" bestFit="1" customWidth="1"/>
    <col min="4863" max="4863" width="3.85546875" customWidth="1"/>
    <col min="4864" max="4864" width="12.5703125" customWidth="1"/>
    <col min="4865" max="4866" width="25" customWidth="1"/>
    <col min="4867" max="4867" width="20.5703125" bestFit="1" customWidth="1"/>
    <col min="4868" max="4868" width="18.85546875" customWidth="1"/>
    <col min="4869" max="4869" width="0" hidden="1" customWidth="1"/>
    <col min="4870" max="4870" width="16" bestFit="1" customWidth="1"/>
    <col min="4871" max="4871" width="16.85546875" customWidth="1"/>
    <col min="4872" max="4872" width="19.5703125" customWidth="1"/>
    <col min="4873" max="4873" width="15.140625" customWidth="1"/>
    <col min="4874" max="4874" width="26.42578125" bestFit="1" customWidth="1"/>
    <col min="5119" max="5119" width="3.85546875" customWidth="1"/>
    <col min="5120" max="5120" width="12.5703125" customWidth="1"/>
    <col min="5121" max="5122" width="25" customWidth="1"/>
    <col min="5123" max="5123" width="20.5703125" bestFit="1" customWidth="1"/>
    <col min="5124" max="5124" width="18.85546875" customWidth="1"/>
    <col min="5125" max="5125" width="0" hidden="1" customWidth="1"/>
    <col min="5126" max="5126" width="16" bestFit="1" customWidth="1"/>
    <col min="5127" max="5127" width="16.85546875" customWidth="1"/>
    <col min="5128" max="5128" width="19.5703125" customWidth="1"/>
    <col min="5129" max="5129" width="15.140625" customWidth="1"/>
    <col min="5130" max="5130" width="26.42578125" bestFit="1" customWidth="1"/>
    <col min="5375" max="5375" width="3.85546875" customWidth="1"/>
    <col min="5376" max="5376" width="12.5703125" customWidth="1"/>
    <col min="5377" max="5378" width="25" customWidth="1"/>
    <col min="5379" max="5379" width="20.5703125" bestFit="1" customWidth="1"/>
    <col min="5380" max="5380" width="18.85546875" customWidth="1"/>
    <col min="5381" max="5381" width="0" hidden="1" customWidth="1"/>
    <col min="5382" max="5382" width="16" bestFit="1" customWidth="1"/>
    <col min="5383" max="5383" width="16.85546875" customWidth="1"/>
    <col min="5384" max="5384" width="19.5703125" customWidth="1"/>
    <col min="5385" max="5385" width="15.140625" customWidth="1"/>
    <col min="5386" max="5386" width="26.42578125" bestFit="1" customWidth="1"/>
    <col min="5631" max="5631" width="3.85546875" customWidth="1"/>
    <col min="5632" max="5632" width="12.5703125" customWidth="1"/>
    <col min="5633" max="5634" width="25" customWidth="1"/>
    <col min="5635" max="5635" width="20.5703125" bestFit="1" customWidth="1"/>
    <col min="5636" max="5636" width="18.85546875" customWidth="1"/>
    <col min="5637" max="5637" width="0" hidden="1" customWidth="1"/>
    <col min="5638" max="5638" width="16" bestFit="1" customWidth="1"/>
    <col min="5639" max="5639" width="16.85546875" customWidth="1"/>
    <col min="5640" max="5640" width="19.5703125" customWidth="1"/>
    <col min="5641" max="5641" width="15.140625" customWidth="1"/>
    <col min="5642" max="5642" width="26.42578125" bestFit="1" customWidth="1"/>
    <col min="5887" max="5887" width="3.85546875" customWidth="1"/>
    <col min="5888" max="5888" width="12.5703125" customWidth="1"/>
    <col min="5889" max="5890" width="25" customWidth="1"/>
    <col min="5891" max="5891" width="20.5703125" bestFit="1" customWidth="1"/>
    <col min="5892" max="5892" width="18.85546875" customWidth="1"/>
    <col min="5893" max="5893" width="0" hidden="1" customWidth="1"/>
    <col min="5894" max="5894" width="16" bestFit="1" customWidth="1"/>
    <col min="5895" max="5895" width="16.85546875" customWidth="1"/>
    <col min="5896" max="5896" width="19.5703125" customWidth="1"/>
    <col min="5897" max="5897" width="15.140625" customWidth="1"/>
    <col min="5898" max="5898" width="26.42578125" bestFit="1" customWidth="1"/>
    <col min="6143" max="6143" width="3.85546875" customWidth="1"/>
    <col min="6144" max="6144" width="12.5703125" customWidth="1"/>
    <col min="6145" max="6146" width="25" customWidth="1"/>
    <col min="6147" max="6147" width="20.5703125" bestFit="1" customWidth="1"/>
    <col min="6148" max="6148" width="18.85546875" customWidth="1"/>
    <col min="6149" max="6149" width="0" hidden="1" customWidth="1"/>
    <col min="6150" max="6150" width="16" bestFit="1" customWidth="1"/>
    <col min="6151" max="6151" width="16.85546875" customWidth="1"/>
    <col min="6152" max="6152" width="19.5703125" customWidth="1"/>
    <col min="6153" max="6153" width="15.140625" customWidth="1"/>
    <col min="6154" max="6154" width="26.42578125" bestFit="1" customWidth="1"/>
    <col min="6399" max="6399" width="3.85546875" customWidth="1"/>
    <col min="6400" max="6400" width="12.5703125" customWidth="1"/>
    <col min="6401" max="6402" width="25" customWidth="1"/>
    <col min="6403" max="6403" width="20.5703125" bestFit="1" customWidth="1"/>
    <col min="6404" max="6404" width="18.85546875" customWidth="1"/>
    <col min="6405" max="6405" width="0" hidden="1" customWidth="1"/>
    <col min="6406" max="6406" width="16" bestFit="1" customWidth="1"/>
    <col min="6407" max="6407" width="16.85546875" customWidth="1"/>
    <col min="6408" max="6408" width="19.5703125" customWidth="1"/>
    <col min="6409" max="6409" width="15.140625" customWidth="1"/>
    <col min="6410" max="6410" width="26.42578125" bestFit="1" customWidth="1"/>
    <col min="6655" max="6655" width="3.85546875" customWidth="1"/>
    <col min="6656" max="6656" width="12.5703125" customWidth="1"/>
    <col min="6657" max="6658" width="25" customWidth="1"/>
    <col min="6659" max="6659" width="20.5703125" bestFit="1" customWidth="1"/>
    <col min="6660" max="6660" width="18.85546875" customWidth="1"/>
    <col min="6661" max="6661" width="0" hidden="1" customWidth="1"/>
    <col min="6662" max="6662" width="16" bestFit="1" customWidth="1"/>
    <col min="6663" max="6663" width="16.85546875" customWidth="1"/>
    <col min="6664" max="6664" width="19.5703125" customWidth="1"/>
    <col min="6665" max="6665" width="15.140625" customWidth="1"/>
    <col min="6666" max="6666" width="26.42578125" bestFit="1" customWidth="1"/>
    <col min="6911" max="6911" width="3.85546875" customWidth="1"/>
    <col min="6912" max="6912" width="12.5703125" customWidth="1"/>
    <col min="6913" max="6914" width="25" customWidth="1"/>
    <col min="6915" max="6915" width="20.5703125" bestFit="1" customWidth="1"/>
    <col min="6916" max="6916" width="18.85546875" customWidth="1"/>
    <col min="6917" max="6917" width="0" hidden="1" customWidth="1"/>
    <col min="6918" max="6918" width="16" bestFit="1" customWidth="1"/>
    <col min="6919" max="6919" width="16.85546875" customWidth="1"/>
    <col min="6920" max="6920" width="19.5703125" customWidth="1"/>
    <col min="6921" max="6921" width="15.140625" customWidth="1"/>
    <col min="6922" max="6922" width="26.42578125" bestFit="1" customWidth="1"/>
    <col min="7167" max="7167" width="3.85546875" customWidth="1"/>
    <col min="7168" max="7168" width="12.5703125" customWidth="1"/>
    <col min="7169" max="7170" width="25" customWidth="1"/>
    <col min="7171" max="7171" width="20.5703125" bestFit="1" customWidth="1"/>
    <col min="7172" max="7172" width="18.85546875" customWidth="1"/>
    <col min="7173" max="7173" width="0" hidden="1" customWidth="1"/>
    <col min="7174" max="7174" width="16" bestFit="1" customWidth="1"/>
    <col min="7175" max="7175" width="16.85546875" customWidth="1"/>
    <col min="7176" max="7176" width="19.5703125" customWidth="1"/>
    <col min="7177" max="7177" width="15.140625" customWidth="1"/>
    <col min="7178" max="7178" width="26.42578125" bestFit="1" customWidth="1"/>
    <col min="7423" max="7423" width="3.85546875" customWidth="1"/>
    <col min="7424" max="7424" width="12.5703125" customWidth="1"/>
    <col min="7425" max="7426" width="25" customWidth="1"/>
    <col min="7427" max="7427" width="20.5703125" bestFit="1" customWidth="1"/>
    <col min="7428" max="7428" width="18.85546875" customWidth="1"/>
    <col min="7429" max="7429" width="0" hidden="1" customWidth="1"/>
    <col min="7430" max="7430" width="16" bestFit="1" customWidth="1"/>
    <col min="7431" max="7431" width="16.85546875" customWidth="1"/>
    <col min="7432" max="7432" width="19.5703125" customWidth="1"/>
    <col min="7433" max="7433" width="15.140625" customWidth="1"/>
    <col min="7434" max="7434" width="26.42578125" bestFit="1" customWidth="1"/>
    <col min="7679" max="7679" width="3.85546875" customWidth="1"/>
    <col min="7680" max="7680" width="12.5703125" customWidth="1"/>
    <col min="7681" max="7682" width="25" customWidth="1"/>
    <col min="7683" max="7683" width="20.5703125" bestFit="1" customWidth="1"/>
    <col min="7684" max="7684" width="18.85546875" customWidth="1"/>
    <col min="7685" max="7685" width="0" hidden="1" customWidth="1"/>
    <col min="7686" max="7686" width="16" bestFit="1" customWidth="1"/>
    <col min="7687" max="7687" width="16.85546875" customWidth="1"/>
    <col min="7688" max="7688" width="19.5703125" customWidth="1"/>
    <col min="7689" max="7689" width="15.140625" customWidth="1"/>
    <col min="7690" max="7690" width="26.42578125" bestFit="1" customWidth="1"/>
    <col min="7935" max="7935" width="3.85546875" customWidth="1"/>
    <col min="7936" max="7936" width="12.5703125" customWidth="1"/>
    <col min="7937" max="7938" width="25" customWidth="1"/>
    <col min="7939" max="7939" width="20.5703125" bestFit="1" customWidth="1"/>
    <col min="7940" max="7940" width="18.85546875" customWidth="1"/>
    <col min="7941" max="7941" width="0" hidden="1" customWidth="1"/>
    <col min="7942" max="7942" width="16" bestFit="1" customWidth="1"/>
    <col min="7943" max="7943" width="16.85546875" customWidth="1"/>
    <col min="7944" max="7944" width="19.5703125" customWidth="1"/>
    <col min="7945" max="7945" width="15.140625" customWidth="1"/>
    <col min="7946" max="7946" width="26.42578125" bestFit="1" customWidth="1"/>
    <col min="8191" max="8191" width="3.85546875" customWidth="1"/>
    <col min="8192" max="8192" width="12.5703125" customWidth="1"/>
    <col min="8193" max="8194" width="25" customWidth="1"/>
    <col min="8195" max="8195" width="20.5703125" bestFit="1" customWidth="1"/>
    <col min="8196" max="8196" width="18.85546875" customWidth="1"/>
    <col min="8197" max="8197" width="0" hidden="1" customWidth="1"/>
    <col min="8198" max="8198" width="16" bestFit="1" customWidth="1"/>
    <col min="8199" max="8199" width="16.85546875" customWidth="1"/>
    <col min="8200" max="8200" width="19.5703125" customWidth="1"/>
    <col min="8201" max="8201" width="15.140625" customWidth="1"/>
    <col min="8202" max="8202" width="26.42578125" bestFit="1" customWidth="1"/>
    <col min="8447" max="8447" width="3.85546875" customWidth="1"/>
    <col min="8448" max="8448" width="12.5703125" customWidth="1"/>
    <col min="8449" max="8450" width="25" customWidth="1"/>
    <col min="8451" max="8451" width="20.5703125" bestFit="1" customWidth="1"/>
    <col min="8452" max="8452" width="18.85546875" customWidth="1"/>
    <col min="8453" max="8453" width="0" hidden="1" customWidth="1"/>
    <col min="8454" max="8454" width="16" bestFit="1" customWidth="1"/>
    <col min="8455" max="8455" width="16.85546875" customWidth="1"/>
    <col min="8456" max="8456" width="19.5703125" customWidth="1"/>
    <col min="8457" max="8457" width="15.140625" customWidth="1"/>
    <col min="8458" max="8458" width="26.42578125" bestFit="1" customWidth="1"/>
    <col min="8703" max="8703" width="3.85546875" customWidth="1"/>
    <col min="8704" max="8704" width="12.5703125" customWidth="1"/>
    <col min="8705" max="8706" width="25" customWidth="1"/>
    <col min="8707" max="8707" width="20.5703125" bestFit="1" customWidth="1"/>
    <col min="8708" max="8708" width="18.85546875" customWidth="1"/>
    <col min="8709" max="8709" width="0" hidden="1" customWidth="1"/>
    <col min="8710" max="8710" width="16" bestFit="1" customWidth="1"/>
    <col min="8711" max="8711" width="16.85546875" customWidth="1"/>
    <col min="8712" max="8712" width="19.5703125" customWidth="1"/>
    <col min="8713" max="8713" width="15.140625" customWidth="1"/>
    <col min="8714" max="8714" width="26.42578125" bestFit="1" customWidth="1"/>
    <col min="8959" max="8959" width="3.85546875" customWidth="1"/>
    <col min="8960" max="8960" width="12.5703125" customWidth="1"/>
    <col min="8961" max="8962" width="25" customWidth="1"/>
    <col min="8963" max="8963" width="20.5703125" bestFit="1" customWidth="1"/>
    <col min="8964" max="8964" width="18.85546875" customWidth="1"/>
    <col min="8965" max="8965" width="0" hidden="1" customWidth="1"/>
    <col min="8966" max="8966" width="16" bestFit="1" customWidth="1"/>
    <col min="8967" max="8967" width="16.85546875" customWidth="1"/>
    <col min="8968" max="8968" width="19.5703125" customWidth="1"/>
    <col min="8969" max="8969" width="15.140625" customWidth="1"/>
    <col min="8970" max="8970" width="26.42578125" bestFit="1" customWidth="1"/>
    <col min="9215" max="9215" width="3.85546875" customWidth="1"/>
    <col min="9216" max="9216" width="12.5703125" customWidth="1"/>
    <col min="9217" max="9218" width="25" customWidth="1"/>
    <col min="9219" max="9219" width="20.5703125" bestFit="1" customWidth="1"/>
    <col min="9220" max="9220" width="18.85546875" customWidth="1"/>
    <col min="9221" max="9221" width="0" hidden="1" customWidth="1"/>
    <col min="9222" max="9222" width="16" bestFit="1" customWidth="1"/>
    <col min="9223" max="9223" width="16.85546875" customWidth="1"/>
    <col min="9224" max="9224" width="19.5703125" customWidth="1"/>
    <col min="9225" max="9225" width="15.140625" customWidth="1"/>
    <col min="9226" max="9226" width="26.42578125" bestFit="1" customWidth="1"/>
    <col min="9471" max="9471" width="3.85546875" customWidth="1"/>
    <col min="9472" max="9472" width="12.5703125" customWidth="1"/>
    <col min="9473" max="9474" width="25" customWidth="1"/>
    <col min="9475" max="9475" width="20.5703125" bestFit="1" customWidth="1"/>
    <col min="9476" max="9476" width="18.85546875" customWidth="1"/>
    <col min="9477" max="9477" width="0" hidden="1" customWidth="1"/>
    <col min="9478" max="9478" width="16" bestFit="1" customWidth="1"/>
    <col min="9479" max="9479" width="16.85546875" customWidth="1"/>
    <col min="9480" max="9480" width="19.5703125" customWidth="1"/>
    <col min="9481" max="9481" width="15.140625" customWidth="1"/>
    <col min="9482" max="9482" width="26.42578125" bestFit="1" customWidth="1"/>
    <col min="9727" max="9727" width="3.85546875" customWidth="1"/>
    <col min="9728" max="9728" width="12.5703125" customWidth="1"/>
    <col min="9729" max="9730" width="25" customWidth="1"/>
    <col min="9731" max="9731" width="20.5703125" bestFit="1" customWidth="1"/>
    <col min="9732" max="9732" width="18.85546875" customWidth="1"/>
    <col min="9733" max="9733" width="0" hidden="1" customWidth="1"/>
    <col min="9734" max="9734" width="16" bestFit="1" customWidth="1"/>
    <col min="9735" max="9735" width="16.85546875" customWidth="1"/>
    <col min="9736" max="9736" width="19.5703125" customWidth="1"/>
    <col min="9737" max="9737" width="15.140625" customWidth="1"/>
    <col min="9738" max="9738" width="26.42578125" bestFit="1" customWidth="1"/>
    <col min="9983" max="9983" width="3.85546875" customWidth="1"/>
    <col min="9984" max="9984" width="12.5703125" customWidth="1"/>
    <col min="9985" max="9986" width="25" customWidth="1"/>
    <col min="9987" max="9987" width="20.5703125" bestFit="1" customWidth="1"/>
    <col min="9988" max="9988" width="18.85546875" customWidth="1"/>
    <col min="9989" max="9989" width="0" hidden="1" customWidth="1"/>
    <col min="9990" max="9990" width="16" bestFit="1" customWidth="1"/>
    <col min="9991" max="9991" width="16.85546875" customWidth="1"/>
    <col min="9992" max="9992" width="19.5703125" customWidth="1"/>
    <col min="9993" max="9993" width="15.140625" customWidth="1"/>
    <col min="9994" max="9994" width="26.42578125" bestFit="1" customWidth="1"/>
    <col min="10239" max="10239" width="3.85546875" customWidth="1"/>
    <col min="10240" max="10240" width="12.5703125" customWidth="1"/>
    <col min="10241" max="10242" width="25" customWidth="1"/>
    <col min="10243" max="10243" width="20.5703125" bestFit="1" customWidth="1"/>
    <col min="10244" max="10244" width="18.85546875" customWidth="1"/>
    <col min="10245" max="10245" width="0" hidden="1" customWidth="1"/>
    <col min="10246" max="10246" width="16" bestFit="1" customWidth="1"/>
    <col min="10247" max="10247" width="16.85546875" customWidth="1"/>
    <col min="10248" max="10248" width="19.5703125" customWidth="1"/>
    <col min="10249" max="10249" width="15.140625" customWidth="1"/>
    <col min="10250" max="10250" width="26.42578125" bestFit="1" customWidth="1"/>
    <col min="10495" max="10495" width="3.85546875" customWidth="1"/>
    <col min="10496" max="10496" width="12.5703125" customWidth="1"/>
    <col min="10497" max="10498" width="25" customWidth="1"/>
    <col min="10499" max="10499" width="20.5703125" bestFit="1" customWidth="1"/>
    <col min="10500" max="10500" width="18.85546875" customWidth="1"/>
    <col min="10501" max="10501" width="0" hidden="1" customWidth="1"/>
    <col min="10502" max="10502" width="16" bestFit="1" customWidth="1"/>
    <col min="10503" max="10503" width="16.85546875" customWidth="1"/>
    <col min="10504" max="10504" width="19.5703125" customWidth="1"/>
    <col min="10505" max="10505" width="15.140625" customWidth="1"/>
    <col min="10506" max="10506" width="26.42578125" bestFit="1" customWidth="1"/>
    <col min="10751" max="10751" width="3.85546875" customWidth="1"/>
    <col min="10752" max="10752" width="12.5703125" customWidth="1"/>
    <col min="10753" max="10754" width="25" customWidth="1"/>
    <col min="10755" max="10755" width="20.5703125" bestFit="1" customWidth="1"/>
    <col min="10756" max="10756" width="18.85546875" customWidth="1"/>
    <col min="10757" max="10757" width="0" hidden="1" customWidth="1"/>
    <col min="10758" max="10758" width="16" bestFit="1" customWidth="1"/>
    <col min="10759" max="10759" width="16.85546875" customWidth="1"/>
    <col min="10760" max="10760" width="19.5703125" customWidth="1"/>
    <col min="10761" max="10761" width="15.140625" customWidth="1"/>
    <col min="10762" max="10762" width="26.42578125" bestFit="1" customWidth="1"/>
    <col min="11007" max="11007" width="3.85546875" customWidth="1"/>
    <col min="11008" max="11008" width="12.5703125" customWidth="1"/>
    <col min="11009" max="11010" width="25" customWidth="1"/>
    <col min="11011" max="11011" width="20.5703125" bestFit="1" customWidth="1"/>
    <col min="11012" max="11012" width="18.85546875" customWidth="1"/>
    <col min="11013" max="11013" width="0" hidden="1" customWidth="1"/>
    <col min="11014" max="11014" width="16" bestFit="1" customWidth="1"/>
    <col min="11015" max="11015" width="16.85546875" customWidth="1"/>
    <col min="11016" max="11016" width="19.5703125" customWidth="1"/>
    <col min="11017" max="11017" width="15.140625" customWidth="1"/>
    <col min="11018" max="11018" width="26.42578125" bestFit="1" customWidth="1"/>
    <col min="11263" max="11263" width="3.85546875" customWidth="1"/>
    <col min="11264" max="11264" width="12.5703125" customWidth="1"/>
    <col min="11265" max="11266" width="25" customWidth="1"/>
    <col min="11267" max="11267" width="20.5703125" bestFit="1" customWidth="1"/>
    <col min="11268" max="11268" width="18.85546875" customWidth="1"/>
    <col min="11269" max="11269" width="0" hidden="1" customWidth="1"/>
    <col min="11270" max="11270" width="16" bestFit="1" customWidth="1"/>
    <col min="11271" max="11271" width="16.85546875" customWidth="1"/>
    <col min="11272" max="11272" width="19.5703125" customWidth="1"/>
    <col min="11273" max="11273" width="15.140625" customWidth="1"/>
    <col min="11274" max="11274" width="26.42578125" bestFit="1" customWidth="1"/>
    <col min="11519" max="11519" width="3.85546875" customWidth="1"/>
    <col min="11520" max="11520" width="12.5703125" customWidth="1"/>
    <col min="11521" max="11522" width="25" customWidth="1"/>
    <col min="11523" max="11523" width="20.5703125" bestFit="1" customWidth="1"/>
    <col min="11524" max="11524" width="18.85546875" customWidth="1"/>
    <col min="11525" max="11525" width="0" hidden="1" customWidth="1"/>
    <col min="11526" max="11526" width="16" bestFit="1" customWidth="1"/>
    <col min="11527" max="11527" width="16.85546875" customWidth="1"/>
    <col min="11528" max="11528" width="19.5703125" customWidth="1"/>
    <col min="11529" max="11529" width="15.140625" customWidth="1"/>
    <col min="11530" max="11530" width="26.42578125" bestFit="1" customWidth="1"/>
    <col min="11775" max="11775" width="3.85546875" customWidth="1"/>
    <col min="11776" max="11776" width="12.5703125" customWidth="1"/>
    <col min="11777" max="11778" width="25" customWidth="1"/>
    <col min="11779" max="11779" width="20.5703125" bestFit="1" customWidth="1"/>
    <col min="11780" max="11780" width="18.85546875" customWidth="1"/>
    <col min="11781" max="11781" width="0" hidden="1" customWidth="1"/>
    <col min="11782" max="11782" width="16" bestFit="1" customWidth="1"/>
    <col min="11783" max="11783" width="16.85546875" customWidth="1"/>
    <col min="11784" max="11784" width="19.5703125" customWidth="1"/>
    <col min="11785" max="11785" width="15.140625" customWidth="1"/>
    <col min="11786" max="11786" width="26.42578125" bestFit="1" customWidth="1"/>
    <col min="12031" max="12031" width="3.85546875" customWidth="1"/>
    <col min="12032" max="12032" width="12.5703125" customWidth="1"/>
    <col min="12033" max="12034" width="25" customWidth="1"/>
    <col min="12035" max="12035" width="20.5703125" bestFit="1" customWidth="1"/>
    <col min="12036" max="12036" width="18.85546875" customWidth="1"/>
    <col min="12037" max="12037" width="0" hidden="1" customWidth="1"/>
    <col min="12038" max="12038" width="16" bestFit="1" customWidth="1"/>
    <col min="12039" max="12039" width="16.85546875" customWidth="1"/>
    <col min="12040" max="12040" width="19.5703125" customWidth="1"/>
    <col min="12041" max="12041" width="15.140625" customWidth="1"/>
    <col min="12042" max="12042" width="26.42578125" bestFit="1" customWidth="1"/>
    <col min="12287" max="12287" width="3.85546875" customWidth="1"/>
    <col min="12288" max="12288" width="12.5703125" customWidth="1"/>
    <col min="12289" max="12290" width="25" customWidth="1"/>
    <col min="12291" max="12291" width="20.5703125" bestFit="1" customWidth="1"/>
    <col min="12292" max="12292" width="18.85546875" customWidth="1"/>
    <col min="12293" max="12293" width="0" hidden="1" customWidth="1"/>
    <col min="12294" max="12294" width="16" bestFit="1" customWidth="1"/>
    <col min="12295" max="12295" width="16.85546875" customWidth="1"/>
    <col min="12296" max="12296" width="19.5703125" customWidth="1"/>
    <col min="12297" max="12297" width="15.140625" customWidth="1"/>
    <col min="12298" max="12298" width="26.42578125" bestFit="1" customWidth="1"/>
    <col min="12543" max="12543" width="3.85546875" customWidth="1"/>
    <col min="12544" max="12544" width="12.5703125" customWidth="1"/>
    <col min="12545" max="12546" width="25" customWidth="1"/>
    <col min="12547" max="12547" width="20.5703125" bestFit="1" customWidth="1"/>
    <col min="12548" max="12548" width="18.85546875" customWidth="1"/>
    <col min="12549" max="12549" width="0" hidden="1" customWidth="1"/>
    <col min="12550" max="12550" width="16" bestFit="1" customWidth="1"/>
    <col min="12551" max="12551" width="16.85546875" customWidth="1"/>
    <col min="12552" max="12552" width="19.5703125" customWidth="1"/>
    <col min="12553" max="12553" width="15.140625" customWidth="1"/>
    <col min="12554" max="12554" width="26.42578125" bestFit="1" customWidth="1"/>
    <col min="12799" max="12799" width="3.85546875" customWidth="1"/>
    <col min="12800" max="12800" width="12.5703125" customWidth="1"/>
    <col min="12801" max="12802" width="25" customWidth="1"/>
    <col min="12803" max="12803" width="20.5703125" bestFit="1" customWidth="1"/>
    <col min="12804" max="12804" width="18.85546875" customWidth="1"/>
    <col min="12805" max="12805" width="0" hidden="1" customWidth="1"/>
    <col min="12806" max="12806" width="16" bestFit="1" customWidth="1"/>
    <col min="12807" max="12807" width="16.85546875" customWidth="1"/>
    <col min="12808" max="12808" width="19.5703125" customWidth="1"/>
    <col min="12809" max="12809" width="15.140625" customWidth="1"/>
    <col min="12810" max="12810" width="26.42578125" bestFit="1" customWidth="1"/>
    <col min="13055" max="13055" width="3.85546875" customWidth="1"/>
    <col min="13056" max="13056" width="12.5703125" customWidth="1"/>
    <col min="13057" max="13058" width="25" customWidth="1"/>
    <col min="13059" max="13059" width="20.5703125" bestFit="1" customWidth="1"/>
    <col min="13060" max="13060" width="18.85546875" customWidth="1"/>
    <col min="13061" max="13061" width="0" hidden="1" customWidth="1"/>
    <col min="13062" max="13062" width="16" bestFit="1" customWidth="1"/>
    <col min="13063" max="13063" width="16.85546875" customWidth="1"/>
    <col min="13064" max="13064" width="19.5703125" customWidth="1"/>
    <col min="13065" max="13065" width="15.140625" customWidth="1"/>
    <col min="13066" max="13066" width="26.42578125" bestFit="1" customWidth="1"/>
    <col min="13311" max="13311" width="3.85546875" customWidth="1"/>
    <col min="13312" max="13312" width="12.5703125" customWidth="1"/>
    <col min="13313" max="13314" width="25" customWidth="1"/>
    <col min="13315" max="13315" width="20.5703125" bestFit="1" customWidth="1"/>
    <col min="13316" max="13316" width="18.85546875" customWidth="1"/>
    <col min="13317" max="13317" width="0" hidden="1" customWidth="1"/>
    <col min="13318" max="13318" width="16" bestFit="1" customWidth="1"/>
    <col min="13319" max="13319" width="16.85546875" customWidth="1"/>
    <col min="13320" max="13320" width="19.5703125" customWidth="1"/>
    <col min="13321" max="13321" width="15.140625" customWidth="1"/>
    <col min="13322" max="13322" width="26.42578125" bestFit="1" customWidth="1"/>
    <col min="13567" max="13567" width="3.85546875" customWidth="1"/>
    <col min="13568" max="13568" width="12.5703125" customWidth="1"/>
    <col min="13569" max="13570" width="25" customWidth="1"/>
    <col min="13571" max="13571" width="20.5703125" bestFit="1" customWidth="1"/>
    <col min="13572" max="13572" width="18.85546875" customWidth="1"/>
    <col min="13573" max="13573" width="0" hidden="1" customWidth="1"/>
    <col min="13574" max="13574" width="16" bestFit="1" customWidth="1"/>
    <col min="13575" max="13575" width="16.85546875" customWidth="1"/>
    <col min="13576" max="13576" width="19.5703125" customWidth="1"/>
    <col min="13577" max="13577" width="15.140625" customWidth="1"/>
    <col min="13578" max="13578" width="26.42578125" bestFit="1" customWidth="1"/>
    <col min="13823" max="13823" width="3.85546875" customWidth="1"/>
    <col min="13824" max="13824" width="12.5703125" customWidth="1"/>
    <col min="13825" max="13826" width="25" customWidth="1"/>
    <col min="13827" max="13827" width="20.5703125" bestFit="1" customWidth="1"/>
    <col min="13828" max="13828" width="18.85546875" customWidth="1"/>
    <col min="13829" max="13829" width="0" hidden="1" customWidth="1"/>
    <col min="13830" max="13830" width="16" bestFit="1" customWidth="1"/>
    <col min="13831" max="13831" width="16.85546875" customWidth="1"/>
    <col min="13832" max="13832" width="19.5703125" customWidth="1"/>
    <col min="13833" max="13833" width="15.140625" customWidth="1"/>
    <col min="13834" max="13834" width="26.42578125" bestFit="1" customWidth="1"/>
    <col min="14079" max="14079" width="3.85546875" customWidth="1"/>
    <col min="14080" max="14080" width="12.5703125" customWidth="1"/>
    <col min="14081" max="14082" width="25" customWidth="1"/>
    <col min="14083" max="14083" width="20.5703125" bestFit="1" customWidth="1"/>
    <col min="14084" max="14084" width="18.85546875" customWidth="1"/>
    <col min="14085" max="14085" width="0" hidden="1" customWidth="1"/>
    <col min="14086" max="14086" width="16" bestFit="1" customWidth="1"/>
    <col min="14087" max="14087" width="16.85546875" customWidth="1"/>
    <col min="14088" max="14088" width="19.5703125" customWidth="1"/>
    <col min="14089" max="14089" width="15.140625" customWidth="1"/>
    <col min="14090" max="14090" width="26.42578125" bestFit="1" customWidth="1"/>
    <col min="14335" max="14335" width="3.85546875" customWidth="1"/>
    <col min="14336" max="14336" width="12.5703125" customWidth="1"/>
    <col min="14337" max="14338" width="25" customWidth="1"/>
    <col min="14339" max="14339" width="20.5703125" bestFit="1" customWidth="1"/>
    <col min="14340" max="14340" width="18.85546875" customWidth="1"/>
    <col min="14341" max="14341" width="0" hidden="1" customWidth="1"/>
    <col min="14342" max="14342" width="16" bestFit="1" customWidth="1"/>
    <col min="14343" max="14343" width="16.85546875" customWidth="1"/>
    <col min="14344" max="14344" width="19.5703125" customWidth="1"/>
    <col min="14345" max="14345" width="15.140625" customWidth="1"/>
    <col min="14346" max="14346" width="26.42578125" bestFit="1" customWidth="1"/>
    <col min="14591" max="14591" width="3.85546875" customWidth="1"/>
    <col min="14592" max="14592" width="12.5703125" customWidth="1"/>
    <col min="14593" max="14594" width="25" customWidth="1"/>
    <col min="14595" max="14595" width="20.5703125" bestFit="1" customWidth="1"/>
    <col min="14596" max="14596" width="18.85546875" customWidth="1"/>
    <col min="14597" max="14597" width="0" hidden="1" customWidth="1"/>
    <col min="14598" max="14598" width="16" bestFit="1" customWidth="1"/>
    <col min="14599" max="14599" width="16.85546875" customWidth="1"/>
    <col min="14600" max="14600" width="19.5703125" customWidth="1"/>
    <col min="14601" max="14601" width="15.140625" customWidth="1"/>
    <col min="14602" max="14602" width="26.42578125" bestFit="1" customWidth="1"/>
    <col min="14847" max="14847" width="3.85546875" customWidth="1"/>
    <col min="14848" max="14848" width="12.5703125" customWidth="1"/>
    <col min="14849" max="14850" width="25" customWidth="1"/>
    <col min="14851" max="14851" width="20.5703125" bestFit="1" customWidth="1"/>
    <col min="14852" max="14852" width="18.85546875" customWidth="1"/>
    <col min="14853" max="14853" width="0" hidden="1" customWidth="1"/>
    <col min="14854" max="14854" width="16" bestFit="1" customWidth="1"/>
    <col min="14855" max="14855" width="16.85546875" customWidth="1"/>
    <col min="14856" max="14856" width="19.5703125" customWidth="1"/>
    <col min="14857" max="14857" width="15.140625" customWidth="1"/>
    <col min="14858" max="14858" width="26.42578125" bestFit="1" customWidth="1"/>
    <col min="15103" max="15103" width="3.85546875" customWidth="1"/>
    <col min="15104" max="15104" width="12.5703125" customWidth="1"/>
    <col min="15105" max="15106" width="25" customWidth="1"/>
    <col min="15107" max="15107" width="20.5703125" bestFit="1" customWidth="1"/>
    <col min="15108" max="15108" width="18.85546875" customWidth="1"/>
    <col min="15109" max="15109" width="0" hidden="1" customWidth="1"/>
    <col min="15110" max="15110" width="16" bestFit="1" customWidth="1"/>
    <col min="15111" max="15111" width="16.85546875" customWidth="1"/>
    <col min="15112" max="15112" width="19.5703125" customWidth="1"/>
    <col min="15113" max="15113" width="15.140625" customWidth="1"/>
    <col min="15114" max="15114" width="26.42578125" bestFit="1" customWidth="1"/>
    <col min="15359" max="15359" width="3.85546875" customWidth="1"/>
    <col min="15360" max="15360" width="12.5703125" customWidth="1"/>
    <col min="15361" max="15362" width="25" customWidth="1"/>
    <col min="15363" max="15363" width="20.5703125" bestFit="1" customWidth="1"/>
    <col min="15364" max="15364" width="18.85546875" customWidth="1"/>
    <col min="15365" max="15365" width="0" hidden="1" customWidth="1"/>
    <col min="15366" max="15366" width="16" bestFit="1" customWidth="1"/>
    <col min="15367" max="15367" width="16.85546875" customWidth="1"/>
    <col min="15368" max="15368" width="19.5703125" customWidth="1"/>
    <col min="15369" max="15369" width="15.140625" customWidth="1"/>
    <col min="15370" max="15370" width="26.42578125" bestFit="1" customWidth="1"/>
    <col min="15615" max="15615" width="3.85546875" customWidth="1"/>
    <col min="15616" max="15616" width="12.5703125" customWidth="1"/>
    <col min="15617" max="15618" width="25" customWidth="1"/>
    <col min="15619" max="15619" width="20.5703125" bestFit="1" customWidth="1"/>
    <col min="15620" max="15620" width="18.85546875" customWidth="1"/>
    <col min="15621" max="15621" width="0" hidden="1" customWidth="1"/>
    <col min="15622" max="15622" width="16" bestFit="1" customWidth="1"/>
    <col min="15623" max="15623" width="16.85546875" customWidth="1"/>
    <col min="15624" max="15624" width="19.5703125" customWidth="1"/>
    <col min="15625" max="15625" width="15.140625" customWidth="1"/>
    <col min="15626" max="15626" width="26.42578125" bestFit="1" customWidth="1"/>
    <col min="15871" max="15871" width="3.85546875" customWidth="1"/>
    <col min="15872" max="15872" width="12.5703125" customWidth="1"/>
    <col min="15873" max="15874" width="25" customWidth="1"/>
    <col min="15875" max="15875" width="20.5703125" bestFit="1" customWidth="1"/>
    <col min="15876" max="15876" width="18.85546875" customWidth="1"/>
    <col min="15877" max="15877" width="0" hidden="1" customWidth="1"/>
    <col min="15878" max="15878" width="16" bestFit="1" customWidth="1"/>
    <col min="15879" max="15879" width="16.85546875" customWidth="1"/>
    <col min="15880" max="15880" width="19.5703125" customWidth="1"/>
    <col min="15881" max="15881" width="15.140625" customWidth="1"/>
    <col min="15882" max="15882" width="26.42578125" bestFit="1" customWidth="1"/>
    <col min="16127" max="16127" width="3.85546875" customWidth="1"/>
    <col min="16128" max="16128" width="12.5703125" customWidth="1"/>
    <col min="16129" max="16130" width="25" customWidth="1"/>
    <col min="16131" max="16131" width="20.5703125" bestFit="1" customWidth="1"/>
    <col min="16132" max="16132" width="18.85546875" customWidth="1"/>
    <col min="16133" max="16133" width="0" hidden="1" customWidth="1"/>
    <col min="16134" max="16134" width="16" bestFit="1" customWidth="1"/>
    <col min="16135" max="16135" width="16.85546875" customWidth="1"/>
    <col min="16136" max="16136" width="19.5703125" customWidth="1"/>
    <col min="16137" max="16137" width="15.140625" customWidth="1"/>
    <col min="16138" max="16138" width="26.42578125" bestFit="1" customWidth="1"/>
  </cols>
  <sheetData>
    <row r="2" spans="1:13" ht="48.2" customHeight="1" x14ac:dyDescent="0.25">
      <c r="B2" s="45" t="s">
        <v>46</v>
      </c>
      <c r="C2" s="45"/>
      <c r="D2" s="45"/>
      <c r="E2" s="45"/>
      <c r="F2" s="45"/>
      <c r="G2" s="45"/>
      <c r="H2" s="45"/>
      <c r="I2" s="45"/>
      <c r="J2" s="45"/>
    </row>
    <row r="4" spans="1:13" ht="96.4" customHeight="1" x14ac:dyDescent="0.25">
      <c r="A4" s="46" t="s">
        <v>0</v>
      </c>
      <c r="B4" s="46" t="s">
        <v>26</v>
      </c>
      <c r="C4" s="46" t="s">
        <v>37</v>
      </c>
      <c r="D4" s="46" t="s">
        <v>38</v>
      </c>
      <c r="E4" s="46" t="s">
        <v>39</v>
      </c>
      <c r="F4" s="46" t="s">
        <v>40</v>
      </c>
      <c r="G4" s="11" t="s">
        <v>20</v>
      </c>
      <c r="H4" s="48" t="s">
        <v>41</v>
      </c>
      <c r="I4" s="49"/>
      <c r="J4" s="46" t="s">
        <v>44</v>
      </c>
      <c r="K4" s="46" t="s">
        <v>81</v>
      </c>
      <c r="L4" s="46" t="s">
        <v>82</v>
      </c>
      <c r="M4" s="46" t="s">
        <v>83</v>
      </c>
    </row>
    <row r="5" spans="1:13" ht="96.4" customHeight="1" x14ac:dyDescent="0.25">
      <c r="A5" s="47"/>
      <c r="B5" s="47"/>
      <c r="C5" s="47"/>
      <c r="D5" s="47"/>
      <c r="E5" s="47"/>
      <c r="F5" s="47"/>
      <c r="G5" s="11"/>
      <c r="H5" s="11" t="s">
        <v>42</v>
      </c>
      <c r="I5" s="11" t="s">
        <v>43</v>
      </c>
      <c r="J5" s="47"/>
      <c r="K5" s="47"/>
      <c r="L5" s="47"/>
      <c r="M5" s="47"/>
    </row>
    <row r="6" spans="1:13" ht="30" x14ac:dyDescent="0.25">
      <c r="A6" s="31">
        <v>1</v>
      </c>
      <c r="B6" s="52" t="s">
        <v>32</v>
      </c>
      <c r="C6" s="29" t="s">
        <v>75</v>
      </c>
      <c r="D6" s="30" t="s">
        <v>21</v>
      </c>
      <c r="E6" s="30" t="s">
        <v>22</v>
      </c>
      <c r="F6" s="32" t="s">
        <v>78</v>
      </c>
      <c r="G6" s="13"/>
      <c r="H6" s="29" t="s">
        <v>76</v>
      </c>
      <c r="I6" s="29">
        <v>306780316</v>
      </c>
      <c r="J6" s="14" t="s">
        <v>77</v>
      </c>
      <c r="K6" s="29">
        <v>500</v>
      </c>
      <c r="L6" s="13">
        <v>1870</v>
      </c>
      <c r="M6" s="14">
        <v>935000</v>
      </c>
    </row>
    <row r="7" spans="1:13" ht="30" x14ac:dyDescent="0.25">
      <c r="A7" s="31">
        <v>2</v>
      </c>
      <c r="B7" s="52"/>
      <c r="C7" s="29" t="s">
        <v>57</v>
      </c>
      <c r="D7" s="30" t="s">
        <v>21</v>
      </c>
      <c r="E7" s="30" t="s">
        <v>23</v>
      </c>
      <c r="F7" s="32" t="s">
        <v>91</v>
      </c>
      <c r="G7" s="13"/>
      <c r="H7" s="29" t="s">
        <v>24</v>
      </c>
      <c r="I7" s="29">
        <v>303077559</v>
      </c>
      <c r="J7" s="14" t="s">
        <v>45</v>
      </c>
      <c r="K7" s="29">
        <v>5400</v>
      </c>
      <c r="L7" s="13">
        <v>2992</v>
      </c>
      <c r="M7" s="14">
        <v>16156800</v>
      </c>
    </row>
    <row r="8" spans="1:13" ht="30" x14ac:dyDescent="0.25">
      <c r="A8" s="31">
        <v>3</v>
      </c>
      <c r="B8" s="52"/>
      <c r="C8" s="29" t="s">
        <v>58</v>
      </c>
      <c r="D8" s="30" t="s">
        <v>21</v>
      </c>
      <c r="E8" s="30" t="s">
        <v>22</v>
      </c>
      <c r="F8" s="32" t="s">
        <v>89</v>
      </c>
      <c r="G8" s="13"/>
      <c r="H8" s="29" t="s">
        <v>69</v>
      </c>
      <c r="I8" s="29">
        <v>201726861</v>
      </c>
      <c r="J8" s="14" t="s">
        <v>45</v>
      </c>
      <c r="K8" s="29">
        <v>50</v>
      </c>
      <c r="L8" s="13">
        <v>33000</v>
      </c>
      <c r="M8" s="14">
        <v>1650000</v>
      </c>
    </row>
    <row r="9" spans="1:13" ht="45" x14ac:dyDescent="0.25">
      <c r="A9" s="31">
        <v>4</v>
      </c>
      <c r="B9" s="52"/>
      <c r="C9" s="29" t="s">
        <v>59</v>
      </c>
      <c r="D9" s="29" t="s">
        <v>21</v>
      </c>
      <c r="E9" s="30" t="s">
        <v>22</v>
      </c>
      <c r="F9" s="32" t="s">
        <v>80</v>
      </c>
      <c r="G9" s="13"/>
      <c r="H9" s="29" t="s">
        <v>70</v>
      </c>
      <c r="I9" s="33">
        <v>32205941230045</v>
      </c>
      <c r="J9" s="14" t="s">
        <v>45</v>
      </c>
      <c r="K9" s="29">
        <v>2</v>
      </c>
      <c r="L9" s="13">
        <v>879298</v>
      </c>
      <c r="M9" s="14">
        <v>1758596</v>
      </c>
    </row>
    <row r="10" spans="1:13" ht="30" x14ac:dyDescent="0.25">
      <c r="A10" s="31">
        <v>5</v>
      </c>
      <c r="B10" s="52"/>
      <c r="C10" s="29" t="s">
        <v>58</v>
      </c>
      <c r="D10" s="29" t="s">
        <v>21</v>
      </c>
      <c r="E10" s="30" t="s">
        <v>22</v>
      </c>
      <c r="F10" s="32" t="s">
        <v>88</v>
      </c>
      <c r="G10" s="13"/>
      <c r="H10" s="29" t="s">
        <v>71</v>
      </c>
      <c r="I10" s="29">
        <v>205040829</v>
      </c>
      <c r="J10" s="14" t="s">
        <v>45</v>
      </c>
      <c r="K10" s="29">
        <v>200</v>
      </c>
      <c r="L10" s="13">
        <v>38798</v>
      </c>
      <c r="M10" s="14">
        <v>7759600</v>
      </c>
    </row>
    <row r="11" spans="1:13" ht="45" x14ac:dyDescent="0.25">
      <c r="A11" s="31">
        <v>6</v>
      </c>
      <c r="B11" s="52"/>
      <c r="C11" s="29" t="s">
        <v>57</v>
      </c>
      <c r="D11" s="29" t="s">
        <v>21</v>
      </c>
      <c r="E11" s="30" t="s">
        <v>23</v>
      </c>
      <c r="F11" s="32" t="s">
        <v>90</v>
      </c>
      <c r="G11" s="13"/>
      <c r="H11" s="29" t="s">
        <v>72</v>
      </c>
      <c r="I11" s="29">
        <v>303018986</v>
      </c>
      <c r="J11" s="14" t="s">
        <v>45</v>
      </c>
      <c r="K11" s="29">
        <v>75000</v>
      </c>
      <c r="L11" s="13">
        <v>1099.0999999999999</v>
      </c>
      <c r="M11" s="14">
        <v>82432500</v>
      </c>
    </row>
    <row r="12" spans="1:13" ht="30" x14ac:dyDescent="0.25">
      <c r="A12" s="31">
        <v>7</v>
      </c>
      <c r="B12" s="52"/>
      <c r="C12" s="29" t="s">
        <v>60</v>
      </c>
      <c r="D12" s="29" t="s">
        <v>21</v>
      </c>
      <c r="E12" s="30" t="s">
        <v>23</v>
      </c>
      <c r="F12" s="24" t="s">
        <v>84</v>
      </c>
      <c r="G12" s="25"/>
      <c r="H12" s="29" t="s">
        <v>24</v>
      </c>
      <c r="I12" s="29">
        <v>303077559</v>
      </c>
      <c r="J12" s="14" t="s">
        <v>45</v>
      </c>
      <c r="K12" s="29">
        <v>1000</v>
      </c>
      <c r="L12" s="13">
        <v>65000</v>
      </c>
      <c r="M12" s="14">
        <v>65000000</v>
      </c>
    </row>
    <row r="13" spans="1:13" ht="30" x14ac:dyDescent="0.25">
      <c r="A13" s="31">
        <v>8</v>
      </c>
      <c r="B13" s="52"/>
      <c r="C13" s="29" t="s">
        <v>61</v>
      </c>
      <c r="D13" s="29" t="s">
        <v>21</v>
      </c>
      <c r="E13" s="30" t="s">
        <v>23</v>
      </c>
      <c r="F13" s="30" t="s">
        <v>85</v>
      </c>
      <c r="G13" s="13"/>
      <c r="H13" s="29" t="s">
        <v>24</v>
      </c>
      <c r="I13" s="29">
        <v>303077559</v>
      </c>
      <c r="J13" s="14" t="s">
        <v>45</v>
      </c>
      <c r="K13" s="29">
        <v>1000</v>
      </c>
      <c r="L13" s="13">
        <v>66000</v>
      </c>
      <c r="M13" s="14">
        <v>66000000</v>
      </c>
    </row>
    <row r="14" spans="1:13" ht="60" x14ac:dyDescent="0.25">
      <c r="A14" s="31">
        <v>9</v>
      </c>
      <c r="B14" s="52"/>
      <c r="C14" s="29" t="s">
        <v>62</v>
      </c>
      <c r="D14" s="29" t="s">
        <v>21</v>
      </c>
      <c r="E14" s="30" t="s">
        <v>23</v>
      </c>
      <c r="F14" s="30" t="s">
        <v>93</v>
      </c>
      <c r="G14" s="13"/>
      <c r="H14" s="29" t="s">
        <v>73</v>
      </c>
      <c r="I14" s="29">
        <v>306576806</v>
      </c>
      <c r="J14" s="14" t="s">
        <v>45</v>
      </c>
      <c r="K14" s="29">
        <v>500</v>
      </c>
      <c r="L14" s="13">
        <v>14000</v>
      </c>
      <c r="M14" s="14">
        <v>7000000</v>
      </c>
    </row>
    <row r="15" spans="1:13" ht="60" x14ac:dyDescent="0.25">
      <c r="A15" s="31">
        <v>10</v>
      </c>
      <c r="B15" s="52"/>
      <c r="C15" s="29" t="s">
        <v>62</v>
      </c>
      <c r="D15" s="29" t="s">
        <v>21</v>
      </c>
      <c r="E15" s="30" t="s">
        <v>23</v>
      </c>
      <c r="F15" s="30" t="s">
        <v>92</v>
      </c>
      <c r="G15" s="13"/>
      <c r="H15" s="29" t="s">
        <v>73</v>
      </c>
      <c r="I15" s="29">
        <v>306576806</v>
      </c>
      <c r="J15" s="14" t="s">
        <v>45</v>
      </c>
      <c r="K15" s="29">
        <v>500</v>
      </c>
      <c r="L15" s="13">
        <v>15000</v>
      </c>
      <c r="M15" s="14">
        <v>7500000</v>
      </c>
    </row>
    <row r="16" spans="1:13" ht="45" x14ac:dyDescent="0.25">
      <c r="A16" s="31">
        <v>11</v>
      </c>
      <c r="B16" s="52"/>
      <c r="C16" s="29" t="s">
        <v>63</v>
      </c>
      <c r="D16" s="29" t="s">
        <v>21</v>
      </c>
      <c r="E16" s="30" t="s">
        <v>23</v>
      </c>
      <c r="F16" s="30" t="s">
        <v>93</v>
      </c>
      <c r="G16" s="13"/>
      <c r="H16" s="29" t="s">
        <v>74</v>
      </c>
      <c r="I16" s="29">
        <v>303379997</v>
      </c>
      <c r="J16" s="14" t="s">
        <v>45</v>
      </c>
      <c r="K16" s="29">
        <v>150</v>
      </c>
      <c r="L16" s="13">
        <v>40000</v>
      </c>
      <c r="M16" s="14">
        <v>6000000</v>
      </c>
    </row>
    <row r="17" spans="1:13" ht="60" x14ac:dyDescent="0.25">
      <c r="A17" s="31">
        <v>12</v>
      </c>
      <c r="B17" s="52"/>
      <c r="C17" s="29" t="s">
        <v>63</v>
      </c>
      <c r="D17" s="29" t="s">
        <v>21</v>
      </c>
      <c r="E17" s="30" t="s">
        <v>23</v>
      </c>
      <c r="F17" s="30" t="s">
        <v>94</v>
      </c>
      <c r="G17" s="20"/>
      <c r="H17" s="29" t="s">
        <v>73</v>
      </c>
      <c r="I17" s="34">
        <v>306576806</v>
      </c>
      <c r="J17" s="14" t="s">
        <v>45</v>
      </c>
      <c r="K17" s="29">
        <v>150</v>
      </c>
      <c r="L17" s="13">
        <v>39500</v>
      </c>
      <c r="M17" s="14">
        <v>5925000</v>
      </c>
    </row>
    <row r="18" spans="1:13" ht="30" x14ac:dyDescent="0.25">
      <c r="A18" s="31">
        <v>13</v>
      </c>
      <c r="B18" s="52"/>
      <c r="C18" s="29" t="s">
        <v>64</v>
      </c>
      <c r="D18" s="29" t="s">
        <v>21</v>
      </c>
      <c r="E18" s="30" t="s">
        <v>23</v>
      </c>
      <c r="F18" s="30" t="s">
        <v>95</v>
      </c>
      <c r="G18" s="20"/>
      <c r="H18" s="29" t="s">
        <v>24</v>
      </c>
      <c r="I18" s="29">
        <v>303077559</v>
      </c>
      <c r="J18" s="14" t="s">
        <v>45</v>
      </c>
      <c r="K18" s="29">
        <v>300</v>
      </c>
      <c r="L18" s="13">
        <v>31000</v>
      </c>
      <c r="M18" s="14">
        <v>9300000</v>
      </c>
    </row>
    <row r="19" spans="1:13" ht="30" x14ac:dyDescent="0.25">
      <c r="A19" s="31">
        <v>14</v>
      </c>
      <c r="B19" s="52"/>
      <c r="C19" s="29" t="s">
        <v>64</v>
      </c>
      <c r="D19" s="29" t="s">
        <v>21</v>
      </c>
      <c r="E19" s="30" t="s">
        <v>23</v>
      </c>
      <c r="F19" s="30" t="s">
        <v>97</v>
      </c>
      <c r="G19" s="20"/>
      <c r="H19" s="29" t="s">
        <v>24</v>
      </c>
      <c r="I19" s="29">
        <v>303077559</v>
      </c>
      <c r="J19" s="14" t="s">
        <v>45</v>
      </c>
      <c r="K19" s="29">
        <v>350</v>
      </c>
      <c r="L19" s="13">
        <v>31000</v>
      </c>
      <c r="M19" s="14">
        <v>10850000</v>
      </c>
    </row>
    <row r="20" spans="1:13" ht="30" x14ac:dyDescent="0.25">
      <c r="A20" s="31">
        <v>15</v>
      </c>
      <c r="B20" s="52"/>
      <c r="C20" s="29" t="s">
        <v>64</v>
      </c>
      <c r="D20" s="29" t="s">
        <v>21</v>
      </c>
      <c r="E20" s="30" t="s">
        <v>23</v>
      </c>
      <c r="F20" s="30" t="s">
        <v>96</v>
      </c>
      <c r="G20" s="20"/>
      <c r="H20" s="29" t="s">
        <v>24</v>
      </c>
      <c r="I20" s="29">
        <v>303077559</v>
      </c>
      <c r="J20" s="14" t="s">
        <v>45</v>
      </c>
      <c r="K20" s="29">
        <v>350</v>
      </c>
      <c r="L20" s="13">
        <v>31000</v>
      </c>
      <c r="M20" s="14">
        <v>10850000</v>
      </c>
    </row>
    <row r="21" spans="1:13" ht="30" x14ac:dyDescent="0.25">
      <c r="A21" s="31">
        <v>16</v>
      </c>
      <c r="B21" s="52"/>
      <c r="C21" s="29" t="s">
        <v>65</v>
      </c>
      <c r="D21" s="29" t="s">
        <v>21</v>
      </c>
      <c r="E21" s="30" t="s">
        <v>23</v>
      </c>
      <c r="F21" s="30" t="s">
        <v>86</v>
      </c>
      <c r="G21" s="20"/>
      <c r="H21" s="29" t="s">
        <v>24</v>
      </c>
      <c r="I21" s="29">
        <v>303077559</v>
      </c>
      <c r="J21" s="14" t="s">
        <v>45</v>
      </c>
      <c r="K21" s="29">
        <v>2000</v>
      </c>
      <c r="L21" s="13">
        <v>27000</v>
      </c>
      <c r="M21" s="14">
        <v>54000000</v>
      </c>
    </row>
    <row r="22" spans="1:13" ht="30" x14ac:dyDescent="0.25">
      <c r="A22" s="31">
        <v>17</v>
      </c>
      <c r="B22" s="52"/>
      <c r="C22" s="29" t="s">
        <v>66</v>
      </c>
      <c r="D22" s="29" t="s">
        <v>21</v>
      </c>
      <c r="E22" s="30" t="s">
        <v>23</v>
      </c>
      <c r="F22" s="30" t="s">
        <v>98</v>
      </c>
      <c r="G22" s="20"/>
      <c r="H22" s="29" t="s">
        <v>24</v>
      </c>
      <c r="I22" s="29">
        <v>303077559</v>
      </c>
      <c r="J22" s="14" t="s">
        <v>45</v>
      </c>
      <c r="K22" s="29">
        <v>300</v>
      </c>
      <c r="L22" s="13">
        <v>23000</v>
      </c>
      <c r="M22" s="14">
        <v>6900000</v>
      </c>
    </row>
    <row r="23" spans="1:13" ht="30" x14ac:dyDescent="0.25">
      <c r="A23" s="31">
        <v>18</v>
      </c>
      <c r="B23" s="52"/>
      <c r="C23" s="29" t="s">
        <v>66</v>
      </c>
      <c r="D23" s="29" t="s">
        <v>21</v>
      </c>
      <c r="E23" s="30" t="s">
        <v>23</v>
      </c>
      <c r="F23" s="30" t="s">
        <v>99</v>
      </c>
      <c r="G23" s="20"/>
      <c r="H23" s="29" t="s">
        <v>24</v>
      </c>
      <c r="I23" s="29">
        <v>303077559</v>
      </c>
      <c r="J23" s="14" t="s">
        <v>45</v>
      </c>
      <c r="K23" s="29">
        <v>300</v>
      </c>
      <c r="L23" s="13">
        <v>23000</v>
      </c>
      <c r="M23" s="14">
        <v>6900000</v>
      </c>
    </row>
    <row r="24" spans="1:13" ht="45" x14ac:dyDescent="0.25">
      <c r="A24" s="31">
        <v>19</v>
      </c>
      <c r="B24" s="52"/>
      <c r="C24" s="29" t="s">
        <v>66</v>
      </c>
      <c r="D24" s="29" t="s">
        <v>21</v>
      </c>
      <c r="E24" s="30" t="s">
        <v>23</v>
      </c>
      <c r="F24" s="30" t="s">
        <v>100</v>
      </c>
      <c r="G24" s="20"/>
      <c r="H24" s="29" t="s">
        <v>24</v>
      </c>
      <c r="I24" s="29">
        <v>303077559</v>
      </c>
      <c r="J24" s="14" t="s">
        <v>45</v>
      </c>
      <c r="K24" s="29">
        <v>400</v>
      </c>
      <c r="L24" s="13">
        <v>23000</v>
      </c>
      <c r="M24" s="14">
        <v>9200000</v>
      </c>
    </row>
    <row r="25" spans="1:13" ht="45" x14ac:dyDescent="0.25">
      <c r="A25" s="31">
        <v>20</v>
      </c>
      <c r="B25" s="52"/>
      <c r="C25" s="29" t="s">
        <v>67</v>
      </c>
      <c r="D25" s="29" t="s">
        <v>21</v>
      </c>
      <c r="E25" s="30" t="s">
        <v>23</v>
      </c>
      <c r="F25" s="30" t="s">
        <v>87</v>
      </c>
      <c r="G25" s="20"/>
      <c r="H25" s="29" t="s">
        <v>24</v>
      </c>
      <c r="I25" s="29">
        <v>303077559</v>
      </c>
      <c r="J25" s="14" t="s">
        <v>45</v>
      </c>
      <c r="K25" s="29">
        <v>1000</v>
      </c>
      <c r="L25" s="13">
        <v>21200</v>
      </c>
      <c r="M25" s="14">
        <v>21200000</v>
      </c>
    </row>
    <row r="26" spans="1:13" ht="30" x14ac:dyDescent="0.25">
      <c r="A26" s="31">
        <v>21</v>
      </c>
      <c r="B26" s="52"/>
      <c r="C26" s="29" t="s">
        <v>68</v>
      </c>
      <c r="D26" s="29" t="s">
        <v>21</v>
      </c>
      <c r="E26" s="30" t="s">
        <v>22</v>
      </c>
      <c r="F26" s="30" t="s">
        <v>79</v>
      </c>
      <c r="G26" s="20"/>
      <c r="H26" s="29" t="s">
        <v>25</v>
      </c>
      <c r="I26" s="29">
        <v>306965432</v>
      </c>
      <c r="J26" s="14" t="s">
        <v>45</v>
      </c>
      <c r="K26" s="29">
        <v>4</v>
      </c>
      <c r="L26" s="13">
        <v>1970000</v>
      </c>
      <c r="M26" s="14">
        <v>7880000</v>
      </c>
    </row>
  </sheetData>
  <mergeCells count="13">
    <mergeCell ref="K4:K5"/>
    <mergeCell ref="L4:L5"/>
    <mergeCell ref="M4:M5"/>
    <mergeCell ref="B2:J2"/>
    <mergeCell ref="F4:F5"/>
    <mergeCell ref="H4:I4"/>
    <mergeCell ref="J4:J5"/>
    <mergeCell ref="E4:E5"/>
    <mergeCell ref="B6:B26"/>
    <mergeCell ref="A4:A5"/>
    <mergeCell ref="B4:B5"/>
    <mergeCell ref="C4:C5"/>
    <mergeCell ref="D4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1-илова</vt:lpstr>
      <vt:lpstr>3-илова</vt:lpstr>
      <vt:lpstr>4-илова</vt:lpstr>
      <vt:lpstr>5-илова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2022-02-07T14:59:42Z</cp:lastPrinted>
  <dcterms:created xsi:type="dcterms:W3CDTF">2022-02-07T14:37:31Z</dcterms:created>
  <dcterms:modified xsi:type="dcterms:W3CDTF">2022-05-05T07:52:37Z</dcterms:modified>
</cp:coreProperties>
</file>