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730" activeTab="4"/>
  </bookViews>
  <sheets>
    <sheet name="2-Форма" sheetId="1" r:id="rId1"/>
    <sheet name="Лист1" sheetId="2" r:id="rId2"/>
    <sheet name="Лист2" sheetId="3" r:id="rId3"/>
    <sheet name="Лист3" sheetId="4" r:id="rId4"/>
    <sheet name="Лист4" sheetId="5" r:id="rId5"/>
  </sheets>
  <definedNames>
    <definedName name="FinancingLevel">'2-Форма'!$E$9</definedName>
    <definedName name="FunctionalItem">'2-Форма'!$B$6</definedName>
    <definedName name="HeaderOrganization">'2-Форма'!$E$8</definedName>
    <definedName name="ImportRow">'2-Форма'!#REF!</definedName>
    <definedName name="ImportRowTotal">'2-Форма'!#REF!</definedName>
    <definedName name="OnDate">'2-Форма'!$A$3</definedName>
    <definedName name="Organization">'2-Форма'!$E$5</definedName>
    <definedName name="Period">'2-Форма'!$E$7</definedName>
    <definedName name="SettlementCode">'2-Форма'!$E$11</definedName>
  </definedNames>
  <calcPr calcId="162913"/>
</workbook>
</file>

<file path=xl/calcChain.xml><?xml version="1.0" encoding="utf-8"?>
<calcChain xmlns="http://schemas.openxmlformats.org/spreadsheetml/2006/main">
  <c r="F21" i="4" l="1"/>
  <c r="F13" i="4"/>
  <c r="F12" i="4"/>
  <c r="F24" i="4" s="1"/>
</calcChain>
</file>

<file path=xl/sharedStrings.xml><?xml version="1.0" encoding="utf-8"?>
<sst xmlns="http://schemas.openxmlformats.org/spreadsheetml/2006/main" count="574" uniqueCount="201">
  <si>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</si>
  <si>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</si>
  <si>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 01.04.2023</t>
  </si>
  <si>
    <t>Наименование организации:</t>
  </si>
  <si>
    <t>O'ZBEKISTON RESPUBLIKASI TABIAT RESURSLARI VAZIRLIGI</t>
  </si>
  <si>
    <t xml:space="preserve">          </t>
  </si>
  <si>
    <t>Раздел   0569   подраздел   901   глава   440</t>
  </si>
  <si>
    <t xml:space="preserve">Отчетный период: </t>
  </si>
  <si>
    <t>1 апреля</t>
  </si>
  <si>
    <t>Министерство:</t>
  </si>
  <si>
    <t>Уровень бюджета:</t>
  </si>
  <si>
    <t xml:space="preserve">Еденица измерения: тыс. сум </t>
  </si>
  <si>
    <t>Л/С:</t>
  </si>
  <si>
    <t>100010860262947056990144001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</si>
  <si>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</si>
  <si>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</si>
  <si>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</si>
  <si>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</si>
  <si>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</si>
  <si>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</si>
  <si>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</si>
  <si>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</si>
  <si>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</si>
  <si>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</si>
  <si>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</si>
  <si>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</si>
  <si>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</si>
  <si>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</si>
  <si>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</si>
  <si>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01</t>
  </si>
  <si>
    <t>11</t>
  </si>
  <si>
    <t>Заработная плата в денежной форме</t>
  </si>
  <si>
    <t>02</t>
  </si>
  <si>
    <t>100</t>
  </si>
  <si>
    <t>Основная заработная плата</t>
  </si>
  <si>
    <t>03</t>
  </si>
  <si>
    <t>X</t>
  </si>
  <si>
    <t>I-группа "Заработная плата и приравненные к ней платежи"</t>
  </si>
  <si>
    <t>04</t>
  </si>
  <si>
    <t>20</t>
  </si>
  <si>
    <t>Взносы / отчисления на социальные нужды</t>
  </si>
  <si>
    <t>05</t>
  </si>
  <si>
    <t>21</t>
  </si>
  <si>
    <t>Реально производимые взносы/отчисления на социальные нужды</t>
  </si>
  <si>
    <t>06</t>
  </si>
  <si>
    <t>Единый социальный платеж</t>
  </si>
  <si>
    <t>07</t>
  </si>
  <si>
    <t>II-группа "Начисления на заработную плату"</t>
  </si>
  <si>
    <t>08</t>
  </si>
  <si>
    <t>ВСЕГО</t>
  </si>
  <si>
    <t>09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</si>
  <si>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</si>
  <si>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</si>
  <si>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</si>
  <si>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</si>
  <si>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Раздел   0561   подраздел   001   глава   440</t>
  </si>
  <si>
    <t>100010860262947056100144001</t>
  </si>
  <si>
    <t>47</t>
  </si>
  <si>
    <t>Пособия</t>
  </si>
  <si>
    <t>120</t>
  </si>
  <si>
    <t>Пособия по временной нетрудоспособности</t>
  </si>
  <si>
    <t>42</t>
  </si>
  <si>
    <t>00</t>
  </si>
  <si>
    <t>РАСХОДЫ ПО ТОВАРАМ И УСЛУГАМ</t>
  </si>
  <si>
    <t>Командировочные расходы</t>
  </si>
  <si>
    <t>12</t>
  </si>
  <si>
    <t>В пределах республики</t>
  </si>
  <si>
    <t>13</t>
  </si>
  <si>
    <t>Коммунальные услуги</t>
  </si>
  <si>
    <t>14</t>
  </si>
  <si>
    <t>Электроэнергия</t>
  </si>
  <si>
    <t>15</t>
  </si>
  <si>
    <t>22</t>
  </si>
  <si>
    <t>Природный газ</t>
  </si>
  <si>
    <t>16</t>
  </si>
  <si>
    <t>24</t>
  </si>
  <si>
    <t>Холодная вода и канализация</t>
  </si>
  <si>
    <t>17</t>
  </si>
  <si>
    <t>25</t>
  </si>
  <si>
    <t>Услуги по уборке и вывоза мусору, а так же приобретение энергетических и других ресурсов (кроме бензина и других ГСМ)</t>
  </si>
  <si>
    <t>18</t>
  </si>
  <si>
    <t>30</t>
  </si>
  <si>
    <t>Содержание и текущий ремонт</t>
  </si>
  <si>
    <t>19</t>
  </si>
  <si>
    <t>34</t>
  </si>
  <si>
    <t>Машины, оборудования и техника</t>
  </si>
  <si>
    <t>Транспортные средства</t>
  </si>
  <si>
    <t>50</t>
  </si>
  <si>
    <t>Расходы запасов материальных оборотных средств</t>
  </si>
  <si>
    <t>52</t>
  </si>
  <si>
    <t>Прочие материальные оборотные средства</t>
  </si>
  <si>
    <t>23</t>
  </si>
  <si>
    <t>Товарно-материальных запасов</t>
  </si>
  <si>
    <t>110</t>
  </si>
  <si>
    <t>Товарно-материальных запасов (кроме бумаги)</t>
  </si>
  <si>
    <t>300</t>
  </si>
  <si>
    <t>Продуктов питания</t>
  </si>
  <si>
    <t>26</t>
  </si>
  <si>
    <t>500</t>
  </si>
  <si>
    <t>Топливо и ГСМ</t>
  </si>
  <si>
    <t>27</t>
  </si>
  <si>
    <t>90</t>
  </si>
  <si>
    <t>Другие расходы на приобретение товаров и услуг</t>
  </si>
  <si>
    <t>28</t>
  </si>
  <si>
    <t>92</t>
  </si>
  <si>
    <t>Телефонные, телекоммуникационные и информационные услуги</t>
  </si>
  <si>
    <t>29</t>
  </si>
  <si>
    <t>Телефонные, телеграфные и почтовые услуги</t>
  </si>
  <si>
    <t>43</t>
  </si>
  <si>
    <t>РАСХОДЫ ПО ОСНОВНЫМ СРЕДСТВАМ</t>
  </si>
  <si>
    <t>31</t>
  </si>
  <si>
    <t>Приобретение основных средств</t>
  </si>
  <si>
    <t>32</t>
  </si>
  <si>
    <t>54</t>
  </si>
  <si>
    <t>33</t>
  </si>
  <si>
    <t>900</t>
  </si>
  <si>
    <t>Прочие машины и оборудование</t>
  </si>
  <si>
    <t>990</t>
  </si>
  <si>
    <t>Прочая техника</t>
  </si>
  <si>
    <t>35</t>
  </si>
  <si>
    <t>IV-группа "Другие расходы"</t>
  </si>
  <si>
    <t>36</t>
  </si>
  <si>
    <t>37</t>
  </si>
  <si>
    <t>100010860262947056990144002</t>
  </si>
  <si>
    <t>940</t>
  </si>
  <si>
    <t>Приобретение учебно-лабораторного оборудования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</si>
  <si>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</si>
  <si>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</si>
  <si>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по состоянию на 01.04.2023</t>
  </si>
  <si>
    <t>Организация:</t>
  </si>
  <si>
    <t>Периодичность:</t>
  </si>
  <si>
    <t>Республиканский</t>
  </si>
  <si>
    <t>Единица измерения:</t>
  </si>
  <si>
    <t>тыс. сум</t>
  </si>
  <si>
    <t xml:space="preserve">Л/С: </t>
  </si>
  <si>
    <t>400110860262947056100144001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</si>
  <si>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</si>
  <si>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</si>
  <si>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</si>
  <si>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</si>
  <si>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</si>
  <si>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</si>
  <si>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</si>
  <si>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</si>
  <si>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</si>
  <si>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</si>
  <si>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</si>
  <si>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</si>
  <si>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</si>
  <si>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</si>
  <si>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</si>
  <si>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</si>
  <si>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</si>
  <si>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</si>
  <si>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</si>
  <si>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</si>
  <si>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</si>
  <si>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</si>
  <si>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</si>
  <si>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Связанные с зарубежными поездками</t>
  </si>
  <si>
    <t>Расходы на приобретение бумаги</t>
  </si>
  <si>
    <t>Информационные и коммуникационные услуги</t>
  </si>
  <si>
    <t>200</t>
  </si>
  <si>
    <t>Прочие расходы на приобретение товаров и услуг</t>
  </si>
  <si>
    <t>99</t>
  </si>
  <si>
    <t>Здания</t>
  </si>
  <si>
    <t>Нежилые здания</t>
  </si>
  <si>
    <t>Мебель и офисное оборудование</t>
  </si>
  <si>
    <t>910</t>
  </si>
  <si>
    <t xml:space="preserve">Компьютерное оборудование, вычислительная, аудио-видео техника, информационная технология и принадлежности </t>
  </si>
  <si>
    <t>920</t>
  </si>
  <si>
    <t>Приборы учета электроэнергии и коммунальных услуг</t>
  </si>
  <si>
    <t>930</t>
  </si>
  <si>
    <t>Другие виды расходов по приобретению основных средств</t>
  </si>
  <si>
    <t>55</t>
  </si>
  <si>
    <t>Библиотечный фонд</t>
  </si>
  <si>
    <t>ДРУГИЕ РАСХОДЫ</t>
  </si>
  <si>
    <t>48</t>
  </si>
  <si>
    <t>Различные прочие расходы</t>
  </si>
  <si>
    <t>Текущие</t>
  </si>
  <si>
    <t>Прочие расходы</t>
  </si>
  <si>
    <t>190</t>
  </si>
  <si>
    <t xml:space="preserve">Прочие расходы по приобретению основных средств </t>
  </si>
  <si>
    <t>Электрон давлат харидларида иштирок этиш учун закалат тулови харажатлари</t>
  </si>
  <si>
    <t>140</t>
  </si>
  <si>
    <t>Спорт инвентарлари ва жихозлари</t>
  </si>
  <si>
    <t>960</t>
  </si>
  <si>
    <t>Руководитель _______________</t>
  </si>
  <si>
    <t>Главный бухгалтер ____________________</t>
  </si>
  <si>
    <t>М.П</t>
  </si>
  <si>
    <t>____ ______________ 20____ год</t>
  </si>
  <si>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</si>
  <si>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прочих внебюджетных средств</t>
  </si>
  <si>
    <t xml:space="preserve">Организация: 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</si>
  <si>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</si>
  <si>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</si>
  <si>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</si>
  <si>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Внебюджетные фонды министерств и ведомств, формируемые за счет отчислений (4-010-10)</t>
  </si>
  <si>
    <t>Таксимланадиган тушумлар (4-014-10)</t>
  </si>
  <si>
    <t>Кредиты (6-000-10)</t>
  </si>
  <si>
    <t>Поступления сумм дебиторской задолженности прошлых лет (4-004-10)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</si>
</sst>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_р_._-;\-* #,##0.0_р_._-;_-* &quot;-&quot;??_р_._-;_-@_-"/>
    <numFmt numFmtId="165" formatCode="_-* #,##0.0_р_._-;\-* #,##0.0_р_._-;_-* &quot; &quot;??_р_._-;_-@_-"/>
    <numFmt numFmtId="166" formatCode="_-* #,##0.00_р_._-;\-* #,##0.00_р_._-;_-* &quot;-&quot;??_р_._-;_-@_-"/>
    <numFmt numFmtId="167" formatCode="_-* #,##0.00_р_._-;\-* #,##0.00_р_._-;_-* &quot; &quot;??_р_._-;_-@_-"/>
    <numFmt numFmtId="168" formatCode="#,##0.00_ ;\-#,##0.00\ "/>
  </numFmts>
  <fonts count="38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30" fillId="0" borderId="0"/>
    <xf numFmtId="0" fontId="6" fillId="2" borderId="0"/>
  </cellStyleXfs>
  <cellXfs count="85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/>
    </xf>
    <xf numFmtId="0" fontId="27" fillId="0" borderId="10" xfId="0" applyNumberFormat="1" applyFont="1" applyFill="1" applyBorder="1" applyAlignment="1" applyProtection="1">
      <alignment horizontal="center" vertical="center" textRotation="90"/>
    </xf>
    <xf numFmtId="0" fontId="27" fillId="0" borderId="10" xfId="0" applyNumberFormat="1" applyFont="1" applyFill="1" applyBorder="1" applyAlignment="1" applyProtection="1">
      <alignment horizontal="center" vertical="center" textRotation="90" wrapText="1"/>
    </xf>
    <xf numFmtId="0" fontId="20" fillId="33" borderId="10" xfId="36" applyNumberFormat="1" applyFont="1" applyFill="1" applyBorder="1" applyAlignment="1" applyProtection="1">
      <alignment horizontal="center" vertical="center" wrapText="1"/>
    </xf>
    <xf numFmtId="0" fontId="21" fillId="33" borderId="10" xfId="36" applyNumberFormat="1" applyFont="1" applyFill="1" applyBorder="1" applyAlignment="1" applyProtection="1">
      <alignment horizontal="center" vertical="top" wrapText="1"/>
    </xf>
    <xf numFmtId="0" fontId="29" fillId="0" borderId="10" xfId="0" applyNumberFormat="1" applyFont="1" applyFill="1" applyBorder="1" applyAlignment="1" applyProtection="1">
      <alignment horizontal="center" vertical="center"/>
    </xf>
    <xf numFmtId="49" fontId="29" fillId="0" borderId="10" xfId="0" applyNumberFormat="1" applyFont="1" applyFill="1" applyBorder="1" applyAlignment="1" applyProtection="1">
      <alignment horizontal="center" vertical="center"/>
    </xf>
    <xf numFmtId="0" fontId="22" fillId="33" borderId="10" xfId="36" applyNumberFormat="1" applyFont="1" applyFill="1" applyBorder="1" applyAlignment="1" applyProtection="1">
      <alignment horizontal="justify" vertical="center" wrapText="1"/>
    </xf>
    <xf numFmtId="49" fontId="24" fillId="33" borderId="10" xfId="42" applyNumberFormat="1" applyFont="1" applyFill="1" applyBorder="1" applyAlignment="1" applyProtection="1">
      <alignment horizontal="center" vertical="center"/>
    </xf>
    <xf numFmtId="165" fontId="24" fillId="33" borderId="10" xfId="42" applyNumberFormat="1" applyFont="1" applyFill="1" applyBorder="1" applyAlignment="1" applyProtection="1">
      <alignment horizontal="center" vertical="center"/>
    </xf>
    <xf numFmtId="0" fontId="28" fillId="0" borderId="10" xfId="0" applyNumberFormat="1" applyFont="1" applyFill="1" applyBorder="1" applyAlignment="1" applyProtection="1">
      <alignment horizontal="center" vertical="center"/>
    </xf>
    <xf numFmtId="49" fontId="28" fillId="0" borderId="10" xfId="0" applyNumberFormat="1" applyFont="1" applyFill="1" applyBorder="1" applyAlignment="1" applyProtection="1">
      <alignment horizontal="center" vertical="center"/>
    </xf>
    <xf numFmtId="0" fontId="23" fillId="0" borderId="10" xfId="36" applyNumberFormat="1" applyFont="1" applyFill="1" applyBorder="1" applyAlignment="1" applyProtection="1">
      <alignment horizontal="left" vertical="center" wrapText="1"/>
    </xf>
    <xf numFmtId="49" fontId="25" fillId="33" borderId="10" xfId="42" applyNumberFormat="1" applyFont="1" applyFill="1" applyBorder="1" applyAlignment="1" applyProtection="1">
      <alignment horizontal="center" vertical="center"/>
    </xf>
    <xf numFmtId="165" fontId="25" fillId="33" borderId="10" xfId="42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/>
    </xf>
    <xf numFmtId="0" fontId="26" fillId="0" borderId="0" xfId="0" applyNumberFormat="1" applyFont="1" applyFill="1" applyBorder="1" applyAlignment="1" applyProtection="1">
      <alignment vertical="center"/>
    </xf>
    <xf numFmtId="49" fontId="20" fillId="33" borderId="0" xfId="36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left"/>
    </xf>
    <xf numFmtId="0" fontId="26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top" wrapTex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left"/>
    </xf>
    <xf numFmtId="0" fontId="19" fillId="0" borderId="11" xfId="0" applyNumberFormat="1" applyFont="1" applyFill="1" applyBorder="1" applyAlignment="1" applyProtection="1">
      <alignment horizontal="center"/>
    </xf>
    <xf numFmtId="0" fontId="19" fillId="0" borderId="13" xfId="0" applyNumberFormat="1" applyFont="1" applyFill="1" applyBorder="1" applyAlignment="1" applyProtection="1">
      <alignment horizontal="center"/>
    </xf>
    <xf numFmtId="0" fontId="19" fillId="0" borderId="12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Protection="1"/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7" fillId="0" borderId="14" xfId="0" applyNumberFormat="1" applyFont="1" applyFill="1" applyBorder="1" applyAlignment="1" applyProtection="1">
      <alignment horizontal="left" vertical="center"/>
    </xf>
    <xf numFmtId="49" fontId="27" fillId="0" borderId="14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3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167" fontId="34" fillId="33" borderId="10" xfId="42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wrapText="1"/>
    </xf>
    <xf numFmtId="0" fontId="19" fillId="0" borderId="13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16" fontId="19" fillId="0" borderId="11" xfId="0" applyNumberFormat="1" applyFont="1" applyFill="1" applyBorder="1" applyAlignment="1" applyProtection="1">
      <alignment wrapText="1"/>
    </xf>
    <xf numFmtId="0" fontId="27" fillId="0" borderId="11" xfId="0" applyNumberFormat="1" applyFont="1" applyFill="1" applyBorder="1" applyAlignment="1" applyProtection="1">
      <alignment wrapText="1"/>
    </xf>
    <xf numFmtId="0" fontId="27" fillId="0" borderId="13" xfId="0" applyNumberFormat="1" applyFont="1" applyFill="1" applyBorder="1" applyAlignment="1" applyProtection="1">
      <alignment wrapText="1"/>
    </xf>
    <xf numFmtId="0" fontId="27" fillId="0" borderId="12" xfId="0" applyNumberFormat="1" applyFont="1" applyFill="1" applyBorder="1" applyAlignment="1" applyProtection="1">
      <alignment wrapText="1"/>
    </xf>
    <xf numFmtId="167" fontId="35" fillId="33" borderId="10" xfId="42" applyNumberFormat="1" applyFont="1" applyFill="1" applyBorder="1" applyAlignment="1" applyProtection="1">
      <alignment horizontal="center" vertical="center"/>
    </xf>
    <xf numFmtId="0" fontId="19" fillId="0" borderId="15" xfId="0" applyNumberFormat="1" applyFont="1" applyFill="1" applyBorder="1" applyAlignment="1" applyProtection="1">
      <alignment horizontal="center" vertical="center"/>
    </xf>
    <xf numFmtId="0" fontId="36" fillId="0" borderId="11" xfId="0" applyNumberFormat="1" applyFont="1" applyFill="1" applyBorder="1" applyAlignment="1" applyProtection="1">
      <alignment horizontal="center" vertical="center" wrapText="1"/>
    </xf>
    <xf numFmtId="0" fontId="36" fillId="0" borderId="10" xfId="0" applyNumberFormat="1" applyFont="1" applyFill="1" applyBorder="1" applyAlignment="1" applyProtection="1">
      <alignment horizontal="center" vertical="center" textRotation="90" wrapText="1"/>
    </xf>
    <xf numFmtId="0" fontId="36" fillId="0" borderId="10" xfId="0" applyNumberFormat="1" applyFont="1" applyFill="1" applyBorder="1" applyAlignment="1" applyProtection="1">
      <alignment horizontal="center" vertical="center" wrapText="1"/>
    </xf>
    <xf numFmtId="0" fontId="22" fillId="33" borderId="10" xfId="36" applyNumberFormat="1" applyFont="1" applyFill="1" applyBorder="1" applyAlignment="1" applyProtection="1">
      <alignment horizontal="left" vertical="center" wrapText="1"/>
    </xf>
    <xf numFmtId="49" fontId="19" fillId="0" borderId="1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Protection="1"/>
    <xf numFmtId="0" fontId="23" fillId="33" borderId="10" xfId="36" applyNumberFormat="1" applyFont="1" applyFill="1" applyBorder="1" applyAlignment="1" applyProtection="1">
      <alignment horizontal="left" vertical="center" wrapText="1"/>
    </xf>
    <xf numFmtId="49" fontId="27" fillId="0" borderId="10" xfId="0" applyNumberFormat="1" applyFont="1" applyFill="1" applyBorder="1" applyAlignment="1" applyProtection="1">
      <alignment horizontal="center" vertical="center"/>
    </xf>
    <xf numFmtId="166" fontId="27" fillId="0" borderId="0" xfId="0" applyNumberFormat="1" applyFont="1" applyFill="1" applyBorder="1" applyProtection="1"/>
    <xf numFmtId="0" fontId="27" fillId="0" borderId="0" xfId="0" applyNumberFormat="1" applyFont="1" applyFill="1" applyBorder="1" applyAlignment="1" applyProtection="1">
      <alignment horizontal="left"/>
    </xf>
    <xf numFmtId="0" fontId="27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vertical="center"/>
    </xf>
    <xf numFmtId="0" fontId="37" fillId="0" borderId="11" xfId="0" applyNumberFormat="1" applyFont="1" applyFill="1" applyBorder="1" applyAlignment="1" applyProtection="1">
      <alignment horizontal="center" vertical="center" wrapText="1"/>
    </xf>
    <xf numFmtId="0" fontId="37" fillId="0" borderId="13" xfId="0" applyNumberFormat="1" applyFont="1" applyFill="1" applyBorder="1" applyAlignment="1" applyProtection="1">
      <alignment horizontal="center" vertical="center" wrapText="1"/>
    </xf>
    <xf numFmtId="0" fontId="37" fillId="0" borderId="12" xfId="0" applyNumberFormat="1" applyFont="1" applyFill="1" applyBorder="1" applyAlignment="1" applyProtection="1">
      <alignment horizontal="center" vertical="center" wrapText="1"/>
    </xf>
    <xf numFmtId="0" fontId="37" fillId="0" borderId="10" xfId="0" applyNumberFormat="1" applyFont="1" applyFill="1" applyBorder="1" applyAlignment="1" applyProtection="1">
      <alignment horizontal="center" vertical="center" wrapText="1"/>
    </xf>
    <xf numFmtId="0" fontId="37" fillId="0" borderId="16" xfId="0" applyNumberFormat="1" applyFont="1" applyFill="1" applyBorder="1" applyAlignment="1" applyProtection="1">
      <alignment horizontal="center" vertical="center" wrapText="1"/>
    </xf>
    <xf numFmtId="0" fontId="26" fillId="0" borderId="11" xfId="0" applyNumberFormat="1" applyFont="1" applyFill="1" applyBorder="1" applyAlignment="1" applyProtection="1">
      <alignment horizontal="left" vertical="center" wrapText="1"/>
    </xf>
    <xf numFmtId="0" fontId="26" fillId="0" borderId="13" xfId="0" applyNumberFormat="1" applyFont="1" applyFill="1" applyBorder="1" applyAlignment="1" applyProtection="1">
      <alignment horizontal="left" vertical="center" wrapText="1"/>
    </xf>
    <xf numFmtId="0" fontId="26" fillId="0" borderId="12" xfId="0" applyNumberFormat="1" applyFont="1" applyFill="1" applyBorder="1" applyAlignment="1" applyProtection="1">
      <alignment horizontal="left" vertical="center" wrapText="1"/>
    </xf>
    <xf numFmtId="168" fontId="21" fillId="33" borderId="11" xfId="42" applyNumberFormat="1" applyFont="1" applyFill="1" applyBorder="1" applyAlignment="1" applyProtection="1">
      <alignment horizontal="center" vertical="center"/>
    </xf>
    <xf numFmtId="168" fontId="21" fillId="33" borderId="10" xfId="42" applyNumberFormat="1" applyFont="1" applyFill="1" applyBorder="1" applyAlignment="1" applyProtection="1">
      <alignment horizontal="center" vertical="center"/>
    </xf>
    <xf numFmtId="168" fontId="0" fillId="0" borderId="10" xfId="0" applyNumberFormat="1" applyFont="1" applyFill="1" applyBorder="1" applyProtection="1"/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workbookViewId="0">
      <selection activeCell="E10" sqref="E10:I10"/>
    </sheetView>
  </sheetViews>
  <sheetFormatPr defaultRowHeight="15" customHeight="1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24" t="s">
        <v>0</v>
      </c>
      <c r="F1" s="24"/>
      <c r="G1" s="24"/>
      <c r="H1" s="24"/>
      <c r="I1" s="24"/>
    </row>
    <row r="2" spans="1:9" ht="33.6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</row>
    <row r="3" spans="1:9" ht="15" customHeight="1" x14ac:dyDescent="0.25">
      <c r="A3" s="26" t="s">
        <v>2</v>
      </c>
      <c r="B3" s="26"/>
      <c r="C3" s="26"/>
      <c r="D3" s="26"/>
      <c r="E3" s="26"/>
      <c r="F3" s="26"/>
      <c r="G3" s="26"/>
      <c r="H3" s="26"/>
      <c r="I3" s="26"/>
    </row>
    <row r="4" spans="1:9" ht="9.75" customHeight="1" x14ac:dyDescent="0.25">
      <c r="A4" s="1"/>
      <c r="B4" s="1"/>
      <c r="C4" s="1"/>
      <c r="D4" s="1"/>
      <c r="E4" s="1"/>
      <c r="F4" s="1"/>
    </row>
    <row r="5" spans="1:9" ht="13.5" customHeight="1" x14ac:dyDescent="0.25">
      <c r="A5" s="17"/>
      <c r="B5" s="27" t="s">
        <v>3</v>
      </c>
      <c r="C5" s="27"/>
      <c r="D5" s="27"/>
      <c r="E5" s="33" t="s">
        <v>4</v>
      </c>
      <c r="F5" s="33"/>
      <c r="G5" s="33"/>
      <c r="H5" s="33"/>
      <c r="I5" s="33"/>
    </row>
    <row r="6" spans="1:9" ht="13.5" customHeight="1" x14ac:dyDescent="0.25">
      <c r="A6" s="17" t="s">
        <v>5</v>
      </c>
      <c r="B6" s="27" t="s">
        <v>6</v>
      </c>
      <c r="C6" s="27"/>
      <c r="D6" s="27"/>
      <c r="E6" s="28"/>
      <c r="F6" s="28"/>
      <c r="G6" s="28"/>
      <c r="H6" s="28"/>
      <c r="I6" s="28"/>
    </row>
    <row r="7" spans="1:9" ht="13.5" customHeight="1" x14ac:dyDescent="0.25">
      <c r="A7" s="17"/>
      <c r="B7" s="27" t="s">
        <v>7</v>
      </c>
      <c r="C7" s="27"/>
      <c r="D7" s="27"/>
      <c r="E7" s="28" t="s">
        <v>8</v>
      </c>
      <c r="F7" s="28"/>
      <c r="G7" s="28"/>
      <c r="H7" s="28"/>
      <c r="I7" s="28"/>
    </row>
    <row r="8" spans="1:9" ht="13.5" customHeight="1" x14ac:dyDescent="0.25">
      <c r="A8" s="17"/>
      <c r="B8" s="27" t="s">
        <v>9</v>
      </c>
      <c r="C8" s="27"/>
      <c r="D8" s="27"/>
      <c r="E8" s="28"/>
      <c r="F8" s="28"/>
      <c r="G8" s="28"/>
      <c r="H8" s="28"/>
      <c r="I8" s="28"/>
    </row>
    <row r="9" spans="1:9" ht="13.5" customHeight="1" x14ac:dyDescent="0.25">
      <c r="A9" s="17"/>
      <c r="B9" s="27" t="s">
        <v>10</v>
      </c>
      <c r="C9" s="27"/>
      <c r="D9" s="27"/>
      <c r="E9" s="28"/>
      <c r="F9" s="28"/>
      <c r="G9" s="28"/>
      <c r="H9" s="28"/>
      <c r="I9" s="28"/>
    </row>
    <row r="10" spans="1:9" ht="13.5" customHeight="1" x14ac:dyDescent="0.25">
      <c r="A10" s="17"/>
      <c r="B10" s="27" t="s">
        <v>11</v>
      </c>
      <c r="C10" s="27"/>
      <c r="D10" s="27"/>
      <c r="E10" s="28"/>
      <c r="F10" s="28"/>
      <c r="G10" s="28"/>
      <c r="H10" s="28"/>
      <c r="I10" s="28"/>
    </row>
    <row r="11" spans="1:9" ht="13.5" customHeight="1" x14ac:dyDescent="0.25">
      <c r="A11" s="17"/>
      <c r="B11" s="27" t="s">
        <v>12</v>
      </c>
      <c r="C11" s="27"/>
      <c r="D11" s="27"/>
      <c r="E11" s="28" t="s">
        <v>13</v>
      </c>
      <c r="F11" s="28"/>
      <c r="G11" s="28"/>
      <c r="H11" s="28"/>
      <c r="I11" s="28"/>
    </row>
    <row r="12" spans="1:9" ht="8.25" customHeight="1" x14ac:dyDescent="0.25"/>
    <row r="13" spans="1:9" ht="57.6" customHeight="1" x14ac:dyDescent="0.25">
      <c r="A13" s="2" t="s">
        <v>14</v>
      </c>
      <c r="B13" s="3" t="s">
        <v>15</v>
      </c>
      <c r="C13" s="2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4" t="s">
        <v>21</v>
      </c>
      <c r="I13" s="4" t="s">
        <v>22</v>
      </c>
    </row>
    <row r="14" spans="1:9" ht="15" customHeight="1" x14ac:dyDescent="0.25">
      <c r="A14" s="30" t="s">
        <v>23</v>
      </c>
      <c r="B14" s="31"/>
      <c r="C14" s="32"/>
      <c r="D14" s="5" t="s">
        <v>24</v>
      </c>
      <c r="E14" s="5">
        <v>1</v>
      </c>
      <c r="F14" s="5">
        <v>2</v>
      </c>
      <c r="G14" s="5">
        <v>3</v>
      </c>
      <c r="H14" s="5">
        <v>4</v>
      </c>
      <c r="I14" s="5">
        <v>5</v>
      </c>
    </row>
    <row r="15" spans="1:9" x14ac:dyDescent="0.25">
      <c r="A15" s="6" t="s">
        <v>25</v>
      </c>
      <c r="B15" s="6" t="s">
        <v>26</v>
      </c>
      <c r="C15" s="7" t="s">
        <v>27</v>
      </c>
      <c r="D15" s="8" t="s">
        <v>28</v>
      </c>
      <c r="E15" s="9" t="s">
        <v>29</v>
      </c>
      <c r="F15" s="10">
        <v>21855</v>
      </c>
      <c r="G15" s="10">
        <v>16377.6</v>
      </c>
      <c r="H15" s="10">
        <v>16377.6</v>
      </c>
      <c r="I15" s="10">
        <v>20471.5</v>
      </c>
    </row>
    <row r="16" spans="1:9" x14ac:dyDescent="0.25">
      <c r="A16" s="6" t="s">
        <v>25</v>
      </c>
      <c r="B16" s="6" t="s">
        <v>30</v>
      </c>
      <c r="C16" s="7" t="s">
        <v>27</v>
      </c>
      <c r="D16" s="8" t="s">
        <v>31</v>
      </c>
      <c r="E16" s="9" t="s">
        <v>32</v>
      </c>
      <c r="F16" s="10">
        <v>21855</v>
      </c>
      <c r="G16" s="10">
        <v>16377.6</v>
      </c>
      <c r="H16" s="10">
        <v>16377.6</v>
      </c>
      <c r="I16" s="10">
        <v>20471.5</v>
      </c>
    </row>
    <row r="17" spans="1:9" x14ac:dyDescent="0.25">
      <c r="A17" s="11" t="s">
        <v>25</v>
      </c>
      <c r="B17" s="11" t="s">
        <v>30</v>
      </c>
      <c r="C17" s="12" t="s">
        <v>33</v>
      </c>
      <c r="D17" s="13" t="s">
        <v>34</v>
      </c>
      <c r="E17" s="14" t="s">
        <v>35</v>
      </c>
      <c r="F17" s="15">
        <v>21855</v>
      </c>
      <c r="G17" s="15">
        <v>16377.6</v>
      </c>
      <c r="H17" s="15">
        <v>16377.6</v>
      </c>
      <c r="I17" s="15">
        <v>20471.5</v>
      </c>
    </row>
    <row r="18" spans="1:9" x14ac:dyDescent="0.25">
      <c r="A18" s="6" t="s">
        <v>36</v>
      </c>
      <c r="B18" s="6" t="s">
        <v>36</v>
      </c>
      <c r="C18" s="7" t="s">
        <v>36</v>
      </c>
      <c r="D18" s="8" t="s">
        <v>37</v>
      </c>
      <c r="E18" s="9" t="s">
        <v>38</v>
      </c>
      <c r="F18" s="10">
        <v>21855</v>
      </c>
      <c r="G18" s="10">
        <v>16377.6</v>
      </c>
      <c r="H18" s="10">
        <v>16377.6</v>
      </c>
      <c r="I18" s="10">
        <v>20471.5</v>
      </c>
    </row>
    <row r="19" spans="1:9" x14ac:dyDescent="0.25">
      <c r="A19" s="6" t="s">
        <v>25</v>
      </c>
      <c r="B19" s="6" t="s">
        <v>39</v>
      </c>
      <c r="C19" s="7" t="s">
        <v>27</v>
      </c>
      <c r="D19" s="8" t="s">
        <v>40</v>
      </c>
      <c r="E19" s="9" t="s">
        <v>41</v>
      </c>
      <c r="F19" s="10">
        <v>5427</v>
      </c>
      <c r="G19" s="10">
        <v>3411.9</v>
      </c>
      <c r="H19" s="10">
        <v>3411.9</v>
      </c>
      <c r="I19" s="10">
        <v>5117.8999999999996</v>
      </c>
    </row>
    <row r="20" spans="1:9" x14ac:dyDescent="0.25">
      <c r="A20" s="6" t="s">
        <v>25</v>
      </c>
      <c r="B20" s="6" t="s">
        <v>42</v>
      </c>
      <c r="C20" s="7" t="s">
        <v>27</v>
      </c>
      <c r="D20" s="8" t="s">
        <v>43</v>
      </c>
      <c r="E20" s="9" t="s">
        <v>44</v>
      </c>
      <c r="F20" s="10">
        <v>5427</v>
      </c>
      <c r="G20" s="10">
        <v>3411.9</v>
      </c>
      <c r="H20" s="10">
        <v>3411.9</v>
      </c>
      <c r="I20" s="10">
        <v>5117.8999999999996</v>
      </c>
    </row>
    <row r="21" spans="1:9" x14ac:dyDescent="0.25">
      <c r="A21" s="11" t="s">
        <v>25</v>
      </c>
      <c r="B21" s="11" t="s">
        <v>42</v>
      </c>
      <c r="C21" s="12" t="s">
        <v>33</v>
      </c>
      <c r="D21" s="13" t="s">
        <v>45</v>
      </c>
      <c r="E21" s="14" t="s">
        <v>46</v>
      </c>
      <c r="F21" s="15">
        <v>5427</v>
      </c>
      <c r="G21" s="15">
        <v>3411.9</v>
      </c>
      <c r="H21" s="15">
        <v>3411.9</v>
      </c>
      <c r="I21" s="15">
        <v>5117.8999999999996</v>
      </c>
    </row>
    <row r="22" spans="1:9" x14ac:dyDescent="0.25">
      <c r="A22" s="6" t="s">
        <v>36</v>
      </c>
      <c r="B22" s="6" t="s">
        <v>36</v>
      </c>
      <c r="C22" s="7" t="s">
        <v>36</v>
      </c>
      <c r="D22" s="8" t="s">
        <v>47</v>
      </c>
      <c r="E22" s="9" t="s">
        <v>48</v>
      </c>
      <c r="F22" s="10">
        <v>5427</v>
      </c>
      <c r="G22" s="10">
        <v>3411.9</v>
      </c>
      <c r="H22" s="10">
        <v>3411.9</v>
      </c>
      <c r="I22" s="10">
        <v>5117.8999999999996</v>
      </c>
    </row>
    <row r="23" spans="1:9" x14ac:dyDescent="0.25">
      <c r="A23" s="6" t="s">
        <v>36</v>
      </c>
      <c r="B23" s="6" t="s">
        <v>36</v>
      </c>
      <c r="C23" s="7" t="s">
        <v>36</v>
      </c>
      <c r="D23" s="8" t="s">
        <v>49</v>
      </c>
      <c r="E23" s="9" t="s">
        <v>50</v>
      </c>
      <c r="F23" s="10">
        <v>27282</v>
      </c>
      <c r="G23" s="10">
        <v>19789.599999999999</v>
      </c>
      <c r="H23" s="10">
        <v>19789.599999999999</v>
      </c>
      <c r="I23" s="10">
        <v>25589.3</v>
      </c>
    </row>
    <row r="26" spans="1:9" ht="21" customHeight="1" x14ac:dyDescent="0.25">
      <c r="D26" s="16" t="s">
        <v>51</v>
      </c>
      <c r="E26" s="29" t="s">
        <v>52</v>
      </c>
      <c r="F26" s="29"/>
      <c r="G26" s="29"/>
      <c r="H26" s="17" t="s">
        <v>53</v>
      </c>
      <c r="I26" s="17"/>
    </row>
    <row r="27" spans="1:9" ht="14.25" customHeight="1" x14ac:dyDescent="0.25">
      <c r="D27" s="18" t="s">
        <v>54</v>
      </c>
    </row>
    <row r="28" spans="1:9" ht="15" customHeight="1" x14ac:dyDescent="0.25">
      <c r="D28" s="19"/>
    </row>
  </sheetData>
  <mergeCells count="19">
    <mergeCell ref="E26:G26"/>
    <mergeCell ref="A14:C14"/>
    <mergeCell ref="E11:I11"/>
    <mergeCell ref="B11:D11"/>
    <mergeCell ref="E5:I5"/>
    <mergeCell ref="B5:D5"/>
    <mergeCell ref="B6:D6"/>
    <mergeCell ref="B7:D7"/>
    <mergeCell ref="B10:D10"/>
    <mergeCell ref="E10:I10"/>
    <mergeCell ref="E1:I1"/>
    <mergeCell ref="A2:I2"/>
    <mergeCell ref="A3:I3"/>
    <mergeCell ref="B8:D8"/>
    <mergeCell ref="B9:D9"/>
    <mergeCell ref="E6:I6"/>
    <mergeCell ref="E7:I7"/>
    <mergeCell ref="E8:I8"/>
    <mergeCell ref="E9:I9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34" workbookViewId="0">
      <selection sqref="A1:XFD1048576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24" t="s">
        <v>0</v>
      </c>
      <c r="F1" s="24"/>
      <c r="G1" s="24"/>
      <c r="H1" s="24"/>
      <c r="I1" s="24"/>
    </row>
    <row r="2" spans="1:9" ht="33.6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</row>
    <row r="3" spans="1:9" ht="15" customHeight="1" x14ac:dyDescent="0.25">
      <c r="A3" s="26" t="s">
        <v>2</v>
      </c>
      <c r="B3" s="26"/>
      <c r="C3" s="26"/>
      <c r="D3" s="26"/>
      <c r="E3" s="26"/>
      <c r="F3" s="26"/>
      <c r="G3" s="26"/>
      <c r="H3" s="26"/>
      <c r="I3" s="26"/>
    </row>
    <row r="4" spans="1:9" ht="9.75" customHeight="1" x14ac:dyDescent="0.25">
      <c r="A4" s="20"/>
      <c r="B4" s="20"/>
      <c r="C4" s="20"/>
      <c r="D4" s="20"/>
      <c r="E4" s="20"/>
      <c r="F4" s="20"/>
    </row>
    <row r="5" spans="1:9" ht="13.5" customHeight="1" x14ac:dyDescent="0.25">
      <c r="A5" s="17"/>
      <c r="B5" s="27" t="s">
        <v>3</v>
      </c>
      <c r="C5" s="27"/>
      <c r="D5" s="27"/>
      <c r="E5" s="33" t="s">
        <v>4</v>
      </c>
      <c r="F5" s="33"/>
      <c r="G5" s="33"/>
      <c r="H5" s="33"/>
      <c r="I5" s="33"/>
    </row>
    <row r="6" spans="1:9" ht="13.5" customHeight="1" x14ac:dyDescent="0.25">
      <c r="A6" s="17" t="s">
        <v>5</v>
      </c>
      <c r="B6" s="27" t="s">
        <v>55</v>
      </c>
      <c r="C6" s="27"/>
      <c r="D6" s="27"/>
      <c r="E6" s="28"/>
      <c r="F6" s="28"/>
      <c r="G6" s="28"/>
      <c r="H6" s="28"/>
      <c r="I6" s="28"/>
    </row>
    <row r="7" spans="1:9" ht="13.5" customHeight="1" x14ac:dyDescent="0.25">
      <c r="A7" s="17"/>
      <c r="B7" s="27" t="s">
        <v>7</v>
      </c>
      <c r="C7" s="27"/>
      <c r="D7" s="27"/>
      <c r="E7" s="28" t="s">
        <v>8</v>
      </c>
      <c r="F7" s="28"/>
      <c r="G7" s="28"/>
      <c r="H7" s="28"/>
      <c r="I7" s="28"/>
    </row>
    <row r="8" spans="1:9" ht="13.5" customHeight="1" x14ac:dyDescent="0.25">
      <c r="A8" s="17"/>
      <c r="B8" s="27" t="s">
        <v>9</v>
      </c>
      <c r="C8" s="27"/>
      <c r="D8" s="27"/>
      <c r="E8" s="28"/>
      <c r="F8" s="28"/>
      <c r="G8" s="28"/>
      <c r="H8" s="28"/>
      <c r="I8" s="28"/>
    </row>
    <row r="9" spans="1:9" ht="13.5" customHeight="1" x14ac:dyDescent="0.25">
      <c r="A9" s="17"/>
      <c r="B9" s="27" t="s">
        <v>10</v>
      </c>
      <c r="C9" s="27"/>
      <c r="D9" s="27"/>
      <c r="E9" s="28"/>
      <c r="F9" s="28"/>
      <c r="G9" s="28"/>
      <c r="H9" s="28"/>
      <c r="I9" s="28"/>
    </row>
    <row r="10" spans="1:9" ht="13.5" customHeight="1" x14ac:dyDescent="0.25">
      <c r="A10" s="17"/>
      <c r="B10" s="27" t="s">
        <v>11</v>
      </c>
      <c r="C10" s="27"/>
      <c r="D10" s="27"/>
      <c r="E10" s="28"/>
      <c r="F10" s="28"/>
      <c r="G10" s="28"/>
      <c r="H10" s="28"/>
      <c r="I10" s="28"/>
    </row>
    <row r="11" spans="1:9" ht="13.5" customHeight="1" x14ac:dyDescent="0.25">
      <c r="A11" s="17"/>
      <c r="B11" s="27" t="s">
        <v>12</v>
      </c>
      <c r="C11" s="27"/>
      <c r="D11" s="27"/>
      <c r="E11" s="28" t="s">
        <v>56</v>
      </c>
      <c r="F11" s="28"/>
      <c r="G11" s="28"/>
      <c r="H11" s="28"/>
      <c r="I11" s="28"/>
    </row>
    <row r="12" spans="1:9" ht="8.25" customHeight="1" x14ac:dyDescent="0.25"/>
    <row r="13" spans="1:9" ht="57.6" customHeight="1" x14ac:dyDescent="0.25">
      <c r="A13" s="2" t="s">
        <v>14</v>
      </c>
      <c r="B13" s="3" t="s">
        <v>15</v>
      </c>
      <c r="C13" s="2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4" t="s">
        <v>21</v>
      </c>
      <c r="I13" s="4" t="s">
        <v>22</v>
      </c>
    </row>
    <row r="14" spans="1:9" ht="15" customHeight="1" x14ac:dyDescent="0.25">
      <c r="A14" s="30" t="s">
        <v>23</v>
      </c>
      <c r="B14" s="31"/>
      <c r="C14" s="32"/>
      <c r="D14" s="5" t="s">
        <v>24</v>
      </c>
      <c r="E14" s="5">
        <v>1</v>
      </c>
      <c r="F14" s="5">
        <v>2</v>
      </c>
      <c r="G14" s="5">
        <v>3</v>
      </c>
      <c r="H14" s="5">
        <v>4</v>
      </c>
      <c r="I14" s="5">
        <v>5</v>
      </c>
    </row>
    <row r="15" spans="1:9" x14ac:dyDescent="0.25">
      <c r="A15" s="6" t="s">
        <v>25</v>
      </c>
      <c r="B15" s="6" t="s">
        <v>26</v>
      </c>
      <c r="C15" s="7" t="s">
        <v>27</v>
      </c>
      <c r="D15" s="8" t="s">
        <v>28</v>
      </c>
      <c r="E15" s="9" t="s">
        <v>29</v>
      </c>
      <c r="F15" s="10">
        <v>986950</v>
      </c>
      <c r="G15" s="10">
        <v>621850.1</v>
      </c>
      <c r="H15" s="10">
        <v>621850.1</v>
      </c>
      <c r="I15" s="10">
        <v>847676.4</v>
      </c>
    </row>
    <row r="16" spans="1:9" x14ac:dyDescent="0.25">
      <c r="A16" s="6" t="s">
        <v>25</v>
      </c>
      <c r="B16" s="6" t="s">
        <v>30</v>
      </c>
      <c r="C16" s="7" t="s">
        <v>27</v>
      </c>
      <c r="D16" s="8" t="s">
        <v>31</v>
      </c>
      <c r="E16" s="9" t="s">
        <v>32</v>
      </c>
      <c r="F16" s="10">
        <v>986950</v>
      </c>
      <c r="G16" s="10">
        <v>621850.1</v>
      </c>
      <c r="H16" s="10">
        <v>621850.1</v>
      </c>
      <c r="I16" s="10">
        <v>847676.4</v>
      </c>
    </row>
    <row r="17" spans="1:9" x14ac:dyDescent="0.25">
      <c r="A17" s="11" t="s">
        <v>25</v>
      </c>
      <c r="B17" s="11" t="s">
        <v>30</v>
      </c>
      <c r="C17" s="12" t="s">
        <v>33</v>
      </c>
      <c r="D17" s="13" t="s">
        <v>34</v>
      </c>
      <c r="E17" s="14" t="s">
        <v>35</v>
      </c>
      <c r="F17" s="15">
        <v>986950</v>
      </c>
      <c r="G17" s="15">
        <v>621850.1</v>
      </c>
      <c r="H17" s="15">
        <v>621850.1</v>
      </c>
      <c r="I17" s="15">
        <v>847676.4</v>
      </c>
    </row>
    <row r="18" spans="1:9" x14ac:dyDescent="0.25">
      <c r="A18" s="6" t="s">
        <v>57</v>
      </c>
      <c r="B18" s="6" t="s">
        <v>30</v>
      </c>
      <c r="C18" s="7" t="s">
        <v>33</v>
      </c>
      <c r="D18" s="8" t="s">
        <v>58</v>
      </c>
      <c r="E18" s="9" t="s">
        <v>38</v>
      </c>
      <c r="F18" s="10">
        <v>0</v>
      </c>
      <c r="G18" s="10">
        <v>10652.9</v>
      </c>
      <c r="H18" s="10">
        <v>10652.9</v>
      </c>
      <c r="I18" s="10">
        <v>13374.7</v>
      </c>
    </row>
    <row r="19" spans="1:9" x14ac:dyDescent="0.25">
      <c r="A19" s="11" t="s">
        <v>57</v>
      </c>
      <c r="B19" s="11" t="s">
        <v>30</v>
      </c>
      <c r="C19" s="12" t="s">
        <v>59</v>
      </c>
      <c r="D19" s="13" t="s">
        <v>60</v>
      </c>
      <c r="E19" s="14" t="s">
        <v>41</v>
      </c>
      <c r="F19" s="15">
        <v>0</v>
      </c>
      <c r="G19" s="15">
        <v>10652.9</v>
      </c>
      <c r="H19" s="15">
        <v>10652.9</v>
      </c>
      <c r="I19" s="15">
        <v>13374.7</v>
      </c>
    </row>
    <row r="20" spans="1:9" x14ac:dyDescent="0.25">
      <c r="A20" s="6" t="s">
        <v>36</v>
      </c>
      <c r="B20" s="6" t="s">
        <v>36</v>
      </c>
      <c r="C20" s="7" t="s">
        <v>36</v>
      </c>
      <c r="D20" s="8" t="s">
        <v>37</v>
      </c>
      <c r="E20" s="9" t="s">
        <v>44</v>
      </c>
      <c r="F20" s="10">
        <v>986950</v>
      </c>
      <c r="G20" s="10">
        <v>632503</v>
      </c>
      <c r="H20" s="10">
        <v>632503</v>
      </c>
      <c r="I20" s="10">
        <v>861051.1</v>
      </c>
    </row>
    <row r="21" spans="1:9" x14ac:dyDescent="0.25">
      <c r="A21" s="6" t="s">
        <v>25</v>
      </c>
      <c r="B21" s="6" t="s">
        <v>39</v>
      </c>
      <c r="C21" s="7" t="s">
        <v>27</v>
      </c>
      <c r="D21" s="8" t="s">
        <v>40</v>
      </c>
      <c r="E21" s="9" t="s">
        <v>46</v>
      </c>
      <c r="F21" s="10">
        <v>240964</v>
      </c>
      <c r="G21" s="10">
        <v>131085.79999999999</v>
      </c>
      <c r="H21" s="10">
        <v>131085.79999999999</v>
      </c>
      <c r="I21" s="10">
        <v>206510.9</v>
      </c>
    </row>
    <row r="22" spans="1:9" x14ac:dyDescent="0.25">
      <c r="A22" s="6" t="s">
        <v>25</v>
      </c>
      <c r="B22" s="6" t="s">
        <v>42</v>
      </c>
      <c r="C22" s="7" t="s">
        <v>27</v>
      </c>
      <c r="D22" s="8" t="s">
        <v>43</v>
      </c>
      <c r="E22" s="9" t="s">
        <v>48</v>
      </c>
      <c r="F22" s="10">
        <v>240964</v>
      </c>
      <c r="G22" s="10">
        <v>131085.79999999999</v>
      </c>
      <c r="H22" s="10">
        <v>131085.79999999999</v>
      </c>
      <c r="I22" s="10">
        <v>206510.9</v>
      </c>
    </row>
    <row r="23" spans="1:9" x14ac:dyDescent="0.25">
      <c r="A23" s="11" t="s">
        <v>25</v>
      </c>
      <c r="B23" s="11" t="s">
        <v>42</v>
      </c>
      <c r="C23" s="12" t="s">
        <v>33</v>
      </c>
      <c r="D23" s="13" t="s">
        <v>45</v>
      </c>
      <c r="E23" s="14" t="s">
        <v>50</v>
      </c>
      <c r="F23" s="15">
        <v>240964</v>
      </c>
      <c r="G23" s="15">
        <v>131085.79999999999</v>
      </c>
      <c r="H23" s="15">
        <v>131085.79999999999</v>
      </c>
      <c r="I23" s="15">
        <v>206510.9</v>
      </c>
    </row>
    <row r="24" spans="1:9" x14ac:dyDescent="0.25">
      <c r="A24" s="6" t="s">
        <v>36</v>
      </c>
      <c r="B24" s="6" t="s">
        <v>36</v>
      </c>
      <c r="C24" s="7" t="s">
        <v>36</v>
      </c>
      <c r="D24" s="8" t="s">
        <v>47</v>
      </c>
      <c r="E24" s="9" t="s">
        <v>26</v>
      </c>
      <c r="F24" s="10">
        <v>240964</v>
      </c>
      <c r="G24" s="10">
        <v>131085.79999999999</v>
      </c>
      <c r="H24" s="10">
        <v>131085.79999999999</v>
      </c>
      <c r="I24" s="10">
        <v>206510.9</v>
      </c>
    </row>
    <row r="25" spans="1:9" x14ac:dyDescent="0.25">
      <c r="A25" s="6" t="s">
        <v>61</v>
      </c>
      <c r="B25" s="6" t="s">
        <v>62</v>
      </c>
      <c r="C25" s="7" t="s">
        <v>27</v>
      </c>
      <c r="D25" s="8" t="s">
        <v>63</v>
      </c>
      <c r="E25" s="9" t="s">
        <v>30</v>
      </c>
      <c r="F25" s="10">
        <v>59499</v>
      </c>
      <c r="G25" s="10">
        <v>0</v>
      </c>
      <c r="H25" s="10">
        <v>24741.599999999999</v>
      </c>
      <c r="I25" s="10">
        <v>11663.3</v>
      </c>
    </row>
    <row r="26" spans="1:9" x14ac:dyDescent="0.25">
      <c r="A26" s="6" t="s">
        <v>61</v>
      </c>
      <c r="B26" s="6" t="s">
        <v>26</v>
      </c>
      <c r="C26" s="7" t="s">
        <v>27</v>
      </c>
      <c r="D26" s="8" t="s">
        <v>64</v>
      </c>
      <c r="E26" s="9" t="s">
        <v>65</v>
      </c>
      <c r="F26" s="10">
        <v>6636</v>
      </c>
      <c r="G26" s="10">
        <v>0</v>
      </c>
      <c r="H26" s="10">
        <v>5607</v>
      </c>
      <c r="I26" s="10">
        <v>3006</v>
      </c>
    </row>
    <row r="27" spans="1:9" x14ac:dyDescent="0.25">
      <c r="A27" s="11" t="s">
        <v>61</v>
      </c>
      <c r="B27" s="11" t="s">
        <v>30</v>
      </c>
      <c r="C27" s="12" t="s">
        <v>27</v>
      </c>
      <c r="D27" s="13" t="s">
        <v>66</v>
      </c>
      <c r="E27" s="14" t="s">
        <v>67</v>
      </c>
      <c r="F27" s="15">
        <v>6636</v>
      </c>
      <c r="G27" s="15">
        <v>0</v>
      </c>
      <c r="H27" s="15">
        <v>5607</v>
      </c>
      <c r="I27" s="15">
        <v>3006</v>
      </c>
    </row>
    <row r="28" spans="1:9" x14ac:dyDescent="0.25">
      <c r="A28" s="6" t="s">
        <v>61</v>
      </c>
      <c r="B28" s="6" t="s">
        <v>39</v>
      </c>
      <c r="C28" s="7" t="s">
        <v>27</v>
      </c>
      <c r="D28" s="8" t="s">
        <v>68</v>
      </c>
      <c r="E28" s="9" t="s">
        <v>69</v>
      </c>
      <c r="F28" s="10">
        <v>33213</v>
      </c>
      <c r="G28" s="10">
        <v>0</v>
      </c>
      <c r="H28" s="10">
        <v>15926.3</v>
      </c>
      <c r="I28" s="10">
        <v>3398.1</v>
      </c>
    </row>
    <row r="29" spans="1:9" x14ac:dyDescent="0.25">
      <c r="A29" s="11" t="s">
        <v>61</v>
      </c>
      <c r="B29" s="11" t="s">
        <v>42</v>
      </c>
      <c r="C29" s="12" t="s">
        <v>27</v>
      </c>
      <c r="D29" s="13" t="s">
        <v>70</v>
      </c>
      <c r="E29" s="14" t="s">
        <v>71</v>
      </c>
      <c r="F29" s="15">
        <v>13332</v>
      </c>
      <c r="G29" s="15">
        <v>0</v>
      </c>
      <c r="H29" s="15">
        <v>13332</v>
      </c>
      <c r="I29" s="15">
        <v>0</v>
      </c>
    </row>
    <row r="30" spans="1:9" x14ac:dyDescent="0.25">
      <c r="A30" s="11" t="s">
        <v>61</v>
      </c>
      <c r="B30" s="11" t="s">
        <v>72</v>
      </c>
      <c r="C30" s="12" t="s">
        <v>27</v>
      </c>
      <c r="D30" s="13" t="s">
        <v>73</v>
      </c>
      <c r="E30" s="14" t="s">
        <v>74</v>
      </c>
      <c r="F30" s="15">
        <v>15981</v>
      </c>
      <c r="G30" s="15">
        <v>0</v>
      </c>
      <c r="H30" s="15">
        <v>0</v>
      </c>
      <c r="I30" s="15">
        <v>0</v>
      </c>
    </row>
    <row r="31" spans="1:9" x14ac:dyDescent="0.25">
      <c r="A31" s="11" t="s">
        <v>61</v>
      </c>
      <c r="B31" s="11" t="s">
        <v>75</v>
      </c>
      <c r="C31" s="12" t="s">
        <v>27</v>
      </c>
      <c r="D31" s="13" t="s">
        <v>76</v>
      </c>
      <c r="E31" s="14" t="s">
        <v>77</v>
      </c>
      <c r="F31" s="15">
        <v>2400</v>
      </c>
      <c r="G31" s="15">
        <v>0</v>
      </c>
      <c r="H31" s="15">
        <v>1119</v>
      </c>
      <c r="I31" s="15">
        <v>0</v>
      </c>
    </row>
    <row r="32" spans="1:9" ht="25.5" x14ac:dyDescent="0.25">
      <c r="A32" s="11" t="s">
        <v>61</v>
      </c>
      <c r="B32" s="11" t="s">
        <v>78</v>
      </c>
      <c r="C32" s="12" t="s">
        <v>27</v>
      </c>
      <c r="D32" s="13" t="s">
        <v>79</v>
      </c>
      <c r="E32" s="14" t="s">
        <v>80</v>
      </c>
      <c r="F32" s="15">
        <v>1500</v>
      </c>
      <c r="G32" s="15">
        <v>0</v>
      </c>
      <c r="H32" s="15">
        <v>1475.3</v>
      </c>
      <c r="I32" s="15">
        <v>3398.1</v>
      </c>
    </row>
    <row r="33" spans="1:9" x14ac:dyDescent="0.25">
      <c r="A33" s="6" t="s">
        <v>61</v>
      </c>
      <c r="B33" s="6" t="s">
        <v>81</v>
      </c>
      <c r="C33" s="7" t="s">
        <v>27</v>
      </c>
      <c r="D33" s="8" t="s">
        <v>82</v>
      </c>
      <c r="E33" s="9" t="s">
        <v>83</v>
      </c>
      <c r="F33" s="10">
        <v>3000</v>
      </c>
      <c r="G33" s="10">
        <v>0</v>
      </c>
      <c r="H33" s="10">
        <v>0</v>
      </c>
      <c r="I33" s="10">
        <v>0</v>
      </c>
    </row>
    <row r="34" spans="1:9" x14ac:dyDescent="0.25">
      <c r="A34" s="6" t="s">
        <v>61</v>
      </c>
      <c r="B34" s="6" t="s">
        <v>84</v>
      </c>
      <c r="C34" s="7" t="s">
        <v>27</v>
      </c>
      <c r="D34" s="8" t="s">
        <v>85</v>
      </c>
      <c r="E34" s="9" t="s">
        <v>39</v>
      </c>
      <c r="F34" s="10">
        <v>3000</v>
      </c>
      <c r="G34" s="10">
        <v>0</v>
      </c>
      <c r="H34" s="10">
        <v>0</v>
      </c>
      <c r="I34" s="10">
        <v>0</v>
      </c>
    </row>
    <row r="35" spans="1:9" x14ac:dyDescent="0.25">
      <c r="A35" s="11" t="s">
        <v>61</v>
      </c>
      <c r="B35" s="11" t="s">
        <v>84</v>
      </c>
      <c r="C35" s="12" t="s">
        <v>33</v>
      </c>
      <c r="D35" s="13" t="s">
        <v>86</v>
      </c>
      <c r="E35" s="14" t="s">
        <v>42</v>
      </c>
      <c r="F35" s="15">
        <v>3000</v>
      </c>
      <c r="G35" s="15">
        <v>0</v>
      </c>
      <c r="H35" s="15">
        <v>0</v>
      </c>
      <c r="I35" s="15">
        <v>0</v>
      </c>
    </row>
    <row r="36" spans="1:9" x14ac:dyDescent="0.25">
      <c r="A36" s="6" t="s">
        <v>61</v>
      </c>
      <c r="B36" s="6" t="s">
        <v>87</v>
      </c>
      <c r="C36" s="7" t="s">
        <v>27</v>
      </c>
      <c r="D36" s="8" t="s">
        <v>88</v>
      </c>
      <c r="E36" s="9" t="s">
        <v>72</v>
      </c>
      <c r="F36" s="10">
        <v>14250</v>
      </c>
      <c r="G36" s="10">
        <v>0</v>
      </c>
      <c r="H36" s="10">
        <v>1320</v>
      </c>
      <c r="I36" s="10">
        <v>4576.1000000000004</v>
      </c>
    </row>
    <row r="37" spans="1:9" x14ac:dyDescent="0.25">
      <c r="A37" s="6" t="s">
        <v>61</v>
      </c>
      <c r="B37" s="6" t="s">
        <v>89</v>
      </c>
      <c r="C37" s="7" t="s">
        <v>27</v>
      </c>
      <c r="D37" s="8" t="s">
        <v>90</v>
      </c>
      <c r="E37" s="9" t="s">
        <v>91</v>
      </c>
      <c r="F37" s="10">
        <v>14250</v>
      </c>
      <c r="G37" s="10">
        <v>0</v>
      </c>
      <c r="H37" s="10">
        <v>1320</v>
      </c>
      <c r="I37" s="10">
        <v>4576.1000000000004</v>
      </c>
    </row>
    <row r="38" spans="1:9" x14ac:dyDescent="0.25">
      <c r="A38" s="6" t="s">
        <v>61</v>
      </c>
      <c r="B38" s="6" t="s">
        <v>89</v>
      </c>
      <c r="C38" s="7" t="s">
        <v>33</v>
      </c>
      <c r="D38" s="8" t="s">
        <v>92</v>
      </c>
      <c r="E38" s="9" t="s">
        <v>75</v>
      </c>
      <c r="F38" s="10">
        <v>3000</v>
      </c>
      <c r="G38" s="10">
        <v>0</v>
      </c>
      <c r="H38" s="10">
        <v>1320</v>
      </c>
      <c r="I38" s="10">
        <v>3210.1</v>
      </c>
    </row>
    <row r="39" spans="1:9" x14ac:dyDescent="0.25">
      <c r="A39" s="11" t="s">
        <v>61</v>
      </c>
      <c r="B39" s="11" t="s">
        <v>89</v>
      </c>
      <c r="C39" s="12" t="s">
        <v>93</v>
      </c>
      <c r="D39" s="13" t="s">
        <v>94</v>
      </c>
      <c r="E39" s="14" t="s">
        <v>78</v>
      </c>
      <c r="F39" s="15">
        <v>3000</v>
      </c>
      <c r="G39" s="15">
        <v>0</v>
      </c>
      <c r="H39" s="15">
        <v>1320</v>
      </c>
      <c r="I39" s="15">
        <v>3210.1</v>
      </c>
    </row>
    <row r="40" spans="1:9" x14ac:dyDescent="0.25">
      <c r="A40" s="11" t="s">
        <v>61</v>
      </c>
      <c r="B40" s="11" t="s">
        <v>89</v>
      </c>
      <c r="C40" s="12" t="s">
        <v>95</v>
      </c>
      <c r="D40" s="13" t="s">
        <v>96</v>
      </c>
      <c r="E40" s="14" t="s">
        <v>97</v>
      </c>
      <c r="F40" s="15">
        <v>0</v>
      </c>
      <c r="G40" s="15">
        <v>0</v>
      </c>
      <c r="H40" s="15">
        <v>0</v>
      </c>
      <c r="I40" s="15">
        <v>160</v>
      </c>
    </row>
    <row r="41" spans="1:9" x14ac:dyDescent="0.25">
      <c r="A41" s="11" t="s">
        <v>61</v>
      </c>
      <c r="B41" s="11" t="s">
        <v>89</v>
      </c>
      <c r="C41" s="12" t="s">
        <v>98</v>
      </c>
      <c r="D41" s="13" t="s">
        <v>99</v>
      </c>
      <c r="E41" s="14" t="s">
        <v>100</v>
      </c>
      <c r="F41" s="15">
        <v>11250</v>
      </c>
      <c r="G41" s="15">
        <v>0</v>
      </c>
      <c r="H41" s="15">
        <v>0</v>
      </c>
      <c r="I41" s="15">
        <v>1206</v>
      </c>
    </row>
    <row r="42" spans="1:9" x14ac:dyDescent="0.25">
      <c r="A42" s="6" t="s">
        <v>61</v>
      </c>
      <c r="B42" s="6" t="s">
        <v>101</v>
      </c>
      <c r="C42" s="7" t="s">
        <v>27</v>
      </c>
      <c r="D42" s="8" t="s">
        <v>102</v>
      </c>
      <c r="E42" s="9" t="s">
        <v>103</v>
      </c>
      <c r="F42" s="10">
        <v>2400</v>
      </c>
      <c r="G42" s="10">
        <v>0</v>
      </c>
      <c r="H42" s="10">
        <v>1888.3</v>
      </c>
      <c r="I42" s="10">
        <v>683.1</v>
      </c>
    </row>
    <row r="43" spans="1:9" x14ac:dyDescent="0.25">
      <c r="A43" s="6" t="s">
        <v>61</v>
      </c>
      <c r="B43" s="6" t="s">
        <v>104</v>
      </c>
      <c r="C43" s="7" t="s">
        <v>27</v>
      </c>
      <c r="D43" s="8" t="s">
        <v>105</v>
      </c>
      <c r="E43" s="9" t="s">
        <v>106</v>
      </c>
      <c r="F43" s="10">
        <v>2400</v>
      </c>
      <c r="G43" s="10">
        <v>0</v>
      </c>
      <c r="H43" s="10">
        <v>1888.3</v>
      </c>
      <c r="I43" s="10">
        <v>683.1</v>
      </c>
    </row>
    <row r="44" spans="1:9" x14ac:dyDescent="0.25">
      <c r="A44" s="11" t="s">
        <v>61</v>
      </c>
      <c r="B44" s="11" t="s">
        <v>104</v>
      </c>
      <c r="C44" s="12" t="s">
        <v>33</v>
      </c>
      <c r="D44" s="13" t="s">
        <v>107</v>
      </c>
      <c r="E44" s="14" t="s">
        <v>81</v>
      </c>
      <c r="F44" s="15">
        <v>2400</v>
      </c>
      <c r="G44" s="15">
        <v>0</v>
      </c>
      <c r="H44" s="15">
        <v>1888.3</v>
      </c>
      <c r="I44" s="15">
        <v>683.1</v>
      </c>
    </row>
    <row r="45" spans="1:9" x14ac:dyDescent="0.25">
      <c r="A45" s="6" t="s">
        <v>108</v>
      </c>
      <c r="B45" s="6" t="s">
        <v>62</v>
      </c>
      <c r="C45" s="7" t="s">
        <v>27</v>
      </c>
      <c r="D45" s="8" t="s">
        <v>109</v>
      </c>
      <c r="E45" s="9" t="s">
        <v>110</v>
      </c>
      <c r="F45" s="10">
        <v>0</v>
      </c>
      <c r="G45" s="10">
        <v>0</v>
      </c>
      <c r="H45" s="10">
        <v>0</v>
      </c>
      <c r="I45" s="10">
        <v>64.5</v>
      </c>
    </row>
    <row r="46" spans="1:9" x14ac:dyDescent="0.25">
      <c r="A46" s="6" t="s">
        <v>108</v>
      </c>
      <c r="B46" s="6" t="s">
        <v>87</v>
      </c>
      <c r="C46" s="7" t="s">
        <v>27</v>
      </c>
      <c r="D46" s="8" t="s">
        <v>111</v>
      </c>
      <c r="E46" s="9" t="s">
        <v>112</v>
      </c>
      <c r="F46" s="10">
        <v>0</v>
      </c>
      <c r="G46" s="10">
        <v>0</v>
      </c>
      <c r="H46" s="10">
        <v>0</v>
      </c>
      <c r="I46" s="10">
        <v>64.5</v>
      </c>
    </row>
    <row r="47" spans="1:9" x14ac:dyDescent="0.25">
      <c r="A47" s="6" t="s">
        <v>108</v>
      </c>
      <c r="B47" s="6" t="s">
        <v>113</v>
      </c>
      <c r="C47" s="7" t="s">
        <v>27</v>
      </c>
      <c r="D47" s="8" t="s">
        <v>85</v>
      </c>
      <c r="E47" s="9" t="s">
        <v>114</v>
      </c>
      <c r="F47" s="10">
        <v>0</v>
      </c>
      <c r="G47" s="10">
        <v>0</v>
      </c>
      <c r="H47" s="10">
        <v>0</v>
      </c>
      <c r="I47" s="10">
        <v>64.5</v>
      </c>
    </row>
    <row r="48" spans="1:9" x14ac:dyDescent="0.25">
      <c r="A48" s="6" t="s">
        <v>108</v>
      </c>
      <c r="B48" s="6" t="s">
        <v>113</v>
      </c>
      <c r="C48" s="7" t="s">
        <v>115</v>
      </c>
      <c r="D48" s="8" t="s">
        <v>116</v>
      </c>
      <c r="E48" s="9" t="s">
        <v>84</v>
      </c>
      <c r="F48" s="10">
        <v>0</v>
      </c>
      <c r="G48" s="10">
        <v>0</v>
      </c>
      <c r="H48" s="10">
        <v>0</v>
      </c>
      <c r="I48" s="10">
        <v>64.5</v>
      </c>
    </row>
    <row r="49" spans="1:9" x14ac:dyDescent="0.25">
      <c r="A49" s="11" t="s">
        <v>108</v>
      </c>
      <c r="B49" s="11" t="s">
        <v>113</v>
      </c>
      <c r="C49" s="12" t="s">
        <v>117</v>
      </c>
      <c r="D49" s="13" t="s">
        <v>118</v>
      </c>
      <c r="E49" s="14" t="s">
        <v>119</v>
      </c>
      <c r="F49" s="15">
        <v>0</v>
      </c>
      <c r="G49" s="15">
        <v>0</v>
      </c>
      <c r="H49" s="15">
        <v>0</v>
      </c>
      <c r="I49" s="15">
        <v>64.5</v>
      </c>
    </row>
    <row r="50" spans="1:9" x14ac:dyDescent="0.25">
      <c r="A50" s="6" t="s">
        <v>36</v>
      </c>
      <c r="B50" s="6" t="s">
        <v>36</v>
      </c>
      <c r="C50" s="7" t="s">
        <v>36</v>
      </c>
      <c r="D50" s="8" t="s">
        <v>120</v>
      </c>
      <c r="E50" s="9" t="s">
        <v>121</v>
      </c>
      <c r="F50" s="10">
        <v>59499</v>
      </c>
      <c r="G50" s="10">
        <v>24741.599999999999</v>
      </c>
      <c r="H50" s="10">
        <v>24741.599999999999</v>
      </c>
      <c r="I50" s="10">
        <v>11727.8</v>
      </c>
    </row>
    <row r="51" spans="1:9" x14ac:dyDescent="0.25">
      <c r="A51" s="6" t="s">
        <v>36</v>
      </c>
      <c r="B51" s="6" t="s">
        <v>36</v>
      </c>
      <c r="C51" s="7" t="s">
        <v>36</v>
      </c>
      <c r="D51" s="8" t="s">
        <v>49</v>
      </c>
      <c r="E51" s="9" t="s">
        <v>122</v>
      </c>
      <c r="F51" s="10">
        <v>1287413</v>
      </c>
      <c r="G51" s="10">
        <v>788330.4</v>
      </c>
      <c r="H51" s="10">
        <v>788330.4</v>
      </c>
      <c r="I51" s="10">
        <v>1079289.7</v>
      </c>
    </row>
    <row r="54" spans="1:9" ht="21" customHeight="1" x14ac:dyDescent="0.25">
      <c r="D54" s="21" t="s">
        <v>51</v>
      </c>
      <c r="E54" s="29" t="s">
        <v>52</v>
      </c>
      <c r="F54" s="29"/>
      <c r="G54" s="29"/>
      <c r="H54" s="17" t="s">
        <v>53</v>
      </c>
      <c r="I54" s="17"/>
    </row>
    <row r="55" spans="1:9" ht="14.25" customHeight="1" x14ac:dyDescent="0.25">
      <c r="D55" s="18" t="s">
        <v>54</v>
      </c>
    </row>
    <row r="56" spans="1:9" ht="15" customHeight="1" x14ac:dyDescent="0.25">
      <c r="D56" s="20"/>
    </row>
  </sheetData>
  <mergeCells count="19">
    <mergeCell ref="B6:D6"/>
    <mergeCell ref="E6:I6"/>
    <mergeCell ref="E1:I1"/>
    <mergeCell ref="A2:I2"/>
    <mergeCell ref="A3:I3"/>
    <mergeCell ref="B5:D5"/>
    <mergeCell ref="E5:I5"/>
    <mergeCell ref="E54:G54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sqref="A1:XFD1048576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24" t="s">
        <v>0</v>
      </c>
      <c r="F1" s="24"/>
      <c r="G1" s="24"/>
      <c r="H1" s="24"/>
      <c r="I1" s="24"/>
    </row>
    <row r="2" spans="1:9" ht="33.6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</row>
    <row r="3" spans="1:9" ht="15" customHeight="1" x14ac:dyDescent="0.25">
      <c r="A3" s="26" t="s">
        <v>2</v>
      </c>
      <c r="B3" s="26"/>
      <c r="C3" s="26"/>
      <c r="D3" s="26"/>
      <c r="E3" s="26"/>
      <c r="F3" s="26"/>
      <c r="G3" s="26"/>
      <c r="H3" s="26"/>
      <c r="I3" s="26"/>
    </row>
    <row r="4" spans="1:9" ht="9.75" customHeight="1" x14ac:dyDescent="0.25">
      <c r="A4" s="23"/>
      <c r="B4" s="23"/>
      <c r="C4" s="23"/>
      <c r="D4" s="23"/>
      <c r="E4" s="23"/>
      <c r="F4" s="23"/>
    </row>
    <row r="5" spans="1:9" ht="13.5" customHeight="1" x14ac:dyDescent="0.25">
      <c r="A5" s="17"/>
      <c r="B5" s="27" t="s">
        <v>3</v>
      </c>
      <c r="C5" s="27"/>
      <c r="D5" s="27"/>
      <c r="E5" s="33" t="s">
        <v>4</v>
      </c>
      <c r="F5" s="33"/>
      <c r="G5" s="33"/>
      <c r="H5" s="33"/>
      <c r="I5" s="33"/>
    </row>
    <row r="6" spans="1:9" ht="13.5" customHeight="1" x14ac:dyDescent="0.25">
      <c r="A6" s="17" t="s">
        <v>5</v>
      </c>
      <c r="B6" s="27" t="s">
        <v>6</v>
      </c>
      <c r="C6" s="27"/>
      <c r="D6" s="27"/>
      <c r="E6" s="28"/>
      <c r="F6" s="28"/>
      <c r="G6" s="28"/>
      <c r="H6" s="28"/>
      <c r="I6" s="28"/>
    </row>
    <row r="7" spans="1:9" ht="13.5" customHeight="1" x14ac:dyDescent="0.25">
      <c r="A7" s="17"/>
      <c r="B7" s="27" t="s">
        <v>7</v>
      </c>
      <c r="C7" s="27"/>
      <c r="D7" s="27"/>
      <c r="E7" s="28" t="s">
        <v>8</v>
      </c>
      <c r="F7" s="28"/>
      <c r="G7" s="28"/>
      <c r="H7" s="28"/>
      <c r="I7" s="28"/>
    </row>
    <row r="8" spans="1:9" ht="13.5" customHeight="1" x14ac:dyDescent="0.25">
      <c r="A8" s="17"/>
      <c r="B8" s="27" t="s">
        <v>9</v>
      </c>
      <c r="C8" s="27"/>
      <c r="D8" s="27"/>
      <c r="E8" s="28"/>
      <c r="F8" s="28"/>
      <c r="G8" s="28"/>
      <c r="H8" s="28"/>
      <c r="I8" s="28"/>
    </row>
    <row r="9" spans="1:9" ht="13.5" customHeight="1" x14ac:dyDescent="0.25">
      <c r="A9" s="17"/>
      <c r="B9" s="27" t="s">
        <v>10</v>
      </c>
      <c r="C9" s="27"/>
      <c r="D9" s="27"/>
      <c r="E9" s="28"/>
      <c r="F9" s="28"/>
      <c r="G9" s="28"/>
      <c r="H9" s="28"/>
      <c r="I9" s="28"/>
    </row>
    <row r="10" spans="1:9" ht="13.5" customHeight="1" x14ac:dyDescent="0.25">
      <c r="A10" s="17"/>
      <c r="B10" s="27" t="s">
        <v>11</v>
      </c>
      <c r="C10" s="27"/>
      <c r="D10" s="27"/>
      <c r="E10" s="28"/>
      <c r="F10" s="28"/>
      <c r="G10" s="28"/>
      <c r="H10" s="28"/>
      <c r="I10" s="28"/>
    </row>
    <row r="11" spans="1:9" ht="13.5" customHeight="1" x14ac:dyDescent="0.25">
      <c r="A11" s="17"/>
      <c r="B11" s="27" t="s">
        <v>12</v>
      </c>
      <c r="C11" s="27"/>
      <c r="D11" s="27"/>
      <c r="E11" s="28" t="s">
        <v>123</v>
      </c>
      <c r="F11" s="28"/>
      <c r="G11" s="28"/>
      <c r="H11" s="28"/>
      <c r="I11" s="28"/>
    </row>
    <row r="12" spans="1:9" ht="8.25" customHeight="1" x14ac:dyDescent="0.25"/>
    <row r="13" spans="1:9" ht="56.25" x14ac:dyDescent="0.25">
      <c r="A13" s="2" t="s">
        <v>14</v>
      </c>
      <c r="B13" s="3" t="s">
        <v>15</v>
      </c>
      <c r="C13" s="2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4" t="s">
        <v>21</v>
      </c>
      <c r="I13" s="4" t="s">
        <v>22</v>
      </c>
    </row>
    <row r="14" spans="1:9" ht="15" customHeight="1" x14ac:dyDescent="0.25">
      <c r="A14" s="30" t="s">
        <v>23</v>
      </c>
      <c r="B14" s="31"/>
      <c r="C14" s="32"/>
      <c r="D14" s="5" t="s">
        <v>24</v>
      </c>
      <c r="E14" s="5">
        <v>1</v>
      </c>
      <c r="F14" s="5">
        <v>2</v>
      </c>
      <c r="G14" s="5">
        <v>3</v>
      </c>
      <c r="H14" s="5">
        <v>4</v>
      </c>
      <c r="I14" s="5">
        <v>5</v>
      </c>
    </row>
    <row r="15" spans="1:9" x14ac:dyDescent="0.25">
      <c r="A15" s="6" t="s">
        <v>108</v>
      </c>
      <c r="B15" s="6" t="s">
        <v>62</v>
      </c>
      <c r="C15" s="7" t="s">
        <v>27</v>
      </c>
      <c r="D15" s="8" t="s">
        <v>109</v>
      </c>
      <c r="E15" s="9" t="s">
        <v>29</v>
      </c>
      <c r="F15" s="10">
        <v>0</v>
      </c>
      <c r="G15" s="10">
        <v>0</v>
      </c>
      <c r="H15" s="10">
        <v>0</v>
      </c>
      <c r="I15" s="10">
        <v>3693218.4</v>
      </c>
    </row>
    <row r="16" spans="1:9" x14ac:dyDescent="0.25">
      <c r="A16" s="6" t="s">
        <v>108</v>
      </c>
      <c r="B16" s="6" t="s">
        <v>87</v>
      </c>
      <c r="C16" s="7" t="s">
        <v>27</v>
      </c>
      <c r="D16" s="8" t="s">
        <v>111</v>
      </c>
      <c r="E16" s="9" t="s">
        <v>32</v>
      </c>
      <c r="F16" s="10">
        <v>0</v>
      </c>
      <c r="G16" s="10">
        <v>0</v>
      </c>
      <c r="H16" s="10">
        <v>0</v>
      </c>
      <c r="I16" s="10">
        <v>3693218.4</v>
      </c>
    </row>
    <row r="17" spans="1:9" x14ac:dyDescent="0.25">
      <c r="A17" s="6" t="s">
        <v>108</v>
      </c>
      <c r="B17" s="6" t="s">
        <v>113</v>
      </c>
      <c r="C17" s="7" t="s">
        <v>27</v>
      </c>
      <c r="D17" s="8" t="s">
        <v>85</v>
      </c>
      <c r="E17" s="9" t="s">
        <v>35</v>
      </c>
      <c r="F17" s="10">
        <v>0</v>
      </c>
      <c r="G17" s="10">
        <v>0</v>
      </c>
      <c r="H17" s="10">
        <v>0</v>
      </c>
      <c r="I17" s="10">
        <v>3693218.4</v>
      </c>
    </row>
    <row r="18" spans="1:9" x14ac:dyDescent="0.25">
      <c r="A18" s="6" t="s">
        <v>108</v>
      </c>
      <c r="B18" s="6" t="s">
        <v>113</v>
      </c>
      <c r="C18" s="7" t="s">
        <v>115</v>
      </c>
      <c r="D18" s="8" t="s">
        <v>116</v>
      </c>
      <c r="E18" s="9" t="s">
        <v>38</v>
      </c>
      <c r="F18" s="10">
        <v>0</v>
      </c>
      <c r="G18" s="10">
        <v>0</v>
      </c>
      <c r="H18" s="10">
        <v>0</v>
      </c>
      <c r="I18" s="10">
        <v>3693218.4</v>
      </c>
    </row>
    <row r="19" spans="1:9" x14ac:dyDescent="0.25">
      <c r="A19" s="11" t="s">
        <v>108</v>
      </c>
      <c r="B19" s="11" t="s">
        <v>113</v>
      </c>
      <c r="C19" s="12" t="s">
        <v>124</v>
      </c>
      <c r="D19" s="13" t="s">
        <v>125</v>
      </c>
      <c r="E19" s="14" t="s">
        <v>41</v>
      </c>
      <c r="F19" s="15">
        <v>0</v>
      </c>
      <c r="G19" s="15">
        <v>0</v>
      </c>
      <c r="H19" s="15">
        <v>0</v>
      </c>
      <c r="I19" s="15">
        <v>2313680.2999999998</v>
      </c>
    </row>
    <row r="20" spans="1:9" x14ac:dyDescent="0.25">
      <c r="A20" s="11" t="s">
        <v>108</v>
      </c>
      <c r="B20" s="11" t="s">
        <v>113</v>
      </c>
      <c r="C20" s="12" t="s">
        <v>117</v>
      </c>
      <c r="D20" s="13" t="s">
        <v>118</v>
      </c>
      <c r="E20" s="14" t="s">
        <v>44</v>
      </c>
      <c r="F20" s="15">
        <v>0</v>
      </c>
      <c r="G20" s="15">
        <v>0</v>
      </c>
      <c r="H20" s="15">
        <v>0</v>
      </c>
      <c r="I20" s="15">
        <v>1379538.2</v>
      </c>
    </row>
    <row r="21" spans="1:9" x14ac:dyDescent="0.25">
      <c r="A21" s="6" t="s">
        <v>36</v>
      </c>
      <c r="B21" s="6" t="s">
        <v>36</v>
      </c>
      <c r="C21" s="7" t="s">
        <v>36</v>
      </c>
      <c r="D21" s="8" t="s">
        <v>120</v>
      </c>
      <c r="E21" s="9" t="s">
        <v>46</v>
      </c>
      <c r="F21" s="10">
        <v>0</v>
      </c>
      <c r="G21" s="10">
        <v>0</v>
      </c>
      <c r="H21" s="10">
        <v>0</v>
      </c>
      <c r="I21" s="10">
        <v>3693218.4</v>
      </c>
    </row>
    <row r="22" spans="1:9" x14ac:dyDescent="0.25">
      <c r="A22" s="6" t="s">
        <v>36</v>
      </c>
      <c r="B22" s="6" t="s">
        <v>36</v>
      </c>
      <c r="C22" s="7" t="s">
        <v>36</v>
      </c>
      <c r="D22" s="8" t="s">
        <v>49</v>
      </c>
      <c r="E22" s="9" t="s">
        <v>48</v>
      </c>
      <c r="F22" s="10">
        <v>0</v>
      </c>
      <c r="G22" s="10">
        <v>0</v>
      </c>
      <c r="H22" s="10">
        <v>0</v>
      </c>
      <c r="I22" s="10">
        <v>3693218.4</v>
      </c>
    </row>
    <row r="25" spans="1:9" ht="21" customHeight="1" x14ac:dyDescent="0.25">
      <c r="D25" s="22" t="s">
        <v>51</v>
      </c>
      <c r="E25" s="29" t="s">
        <v>52</v>
      </c>
      <c r="F25" s="29"/>
      <c r="G25" s="29"/>
      <c r="H25" s="17" t="s">
        <v>53</v>
      </c>
      <c r="I25" s="17"/>
    </row>
    <row r="26" spans="1:9" ht="14.25" customHeight="1" x14ac:dyDescent="0.25">
      <c r="D26" s="18" t="s">
        <v>54</v>
      </c>
    </row>
    <row r="27" spans="1:9" ht="15" customHeight="1" x14ac:dyDescent="0.25">
      <c r="D27" s="23"/>
    </row>
  </sheetData>
  <mergeCells count="19">
    <mergeCell ref="B10:D10"/>
    <mergeCell ref="E10:I10"/>
    <mergeCell ref="B11:D11"/>
    <mergeCell ref="E11:I11"/>
    <mergeCell ref="A14:C14"/>
    <mergeCell ref="E25:G25"/>
    <mergeCell ref="B7:D7"/>
    <mergeCell ref="E7:I7"/>
    <mergeCell ref="B8:D8"/>
    <mergeCell ref="E8:I8"/>
    <mergeCell ref="B9:D9"/>
    <mergeCell ref="E9:I9"/>
    <mergeCell ref="E1:I1"/>
    <mergeCell ref="A2:I2"/>
    <mergeCell ref="A3:I3"/>
    <mergeCell ref="B5:D5"/>
    <mergeCell ref="E5:I5"/>
    <mergeCell ref="B6:D6"/>
    <mergeCell ref="E6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workbookViewId="0">
      <selection sqref="A1:XFD1048576"/>
    </sheetView>
  </sheetViews>
  <sheetFormatPr defaultColWidth="9.140625" defaultRowHeight="15" x14ac:dyDescent="0.25"/>
  <cols>
    <col min="1" max="1" width="42.42578125" style="34" customWidth="1"/>
    <col min="2" max="2" width="4.7109375" style="34" customWidth="1"/>
    <col min="3" max="3" width="5.7109375" style="34" customWidth="1"/>
    <col min="4" max="4" width="6.140625" style="34" customWidth="1"/>
    <col min="5" max="6" width="21.28515625" style="34" customWidth="1"/>
    <col min="7" max="7" width="9.140625" style="34" customWidth="1"/>
    <col min="8" max="16384" width="9.140625" style="34"/>
  </cols>
  <sheetData>
    <row r="1" spans="1:6" ht="54.75" customHeight="1" x14ac:dyDescent="0.25">
      <c r="C1" s="35" t="s">
        <v>126</v>
      </c>
      <c r="D1" s="35"/>
      <c r="E1" s="35"/>
      <c r="F1" s="35"/>
    </row>
    <row r="2" spans="1:6" ht="36.75" customHeight="1" x14ac:dyDescent="0.25">
      <c r="A2" s="36" t="s">
        <v>127</v>
      </c>
      <c r="B2" s="36"/>
      <c r="C2" s="36"/>
      <c r="D2" s="36"/>
      <c r="E2" s="36"/>
      <c r="F2" s="36"/>
    </row>
    <row r="3" spans="1:6" x14ac:dyDescent="0.25">
      <c r="A3" s="37" t="s">
        <v>128</v>
      </c>
      <c r="B3" s="37"/>
      <c r="C3" s="37"/>
      <c r="D3" s="37"/>
      <c r="E3" s="37"/>
      <c r="F3" s="37"/>
    </row>
    <row r="5" spans="1:6" x14ac:dyDescent="0.25">
      <c r="A5" s="38" t="s">
        <v>129</v>
      </c>
      <c r="B5" s="39" t="s">
        <v>4</v>
      </c>
      <c r="C5" s="39"/>
      <c r="D5" s="39"/>
      <c r="E5" s="39"/>
      <c r="F5" s="39"/>
    </row>
    <row r="6" spans="1:6" x14ac:dyDescent="0.25">
      <c r="A6" s="38" t="s">
        <v>130</v>
      </c>
      <c r="B6" s="40" t="s">
        <v>8</v>
      </c>
      <c r="C6" s="40"/>
      <c r="D6" s="40"/>
      <c r="E6" s="40"/>
      <c r="F6" s="40"/>
    </row>
    <row r="7" spans="1:6" x14ac:dyDescent="0.25">
      <c r="A7" s="38" t="s">
        <v>10</v>
      </c>
      <c r="B7" s="40" t="s">
        <v>131</v>
      </c>
      <c r="C7" s="40"/>
      <c r="D7" s="40"/>
      <c r="E7" s="40"/>
      <c r="F7" s="40"/>
    </row>
    <row r="8" spans="1:6" x14ac:dyDescent="0.25">
      <c r="A8" s="38" t="s">
        <v>132</v>
      </c>
      <c r="B8" s="40" t="s">
        <v>133</v>
      </c>
      <c r="C8" s="40"/>
      <c r="D8" s="40"/>
      <c r="E8" s="40"/>
      <c r="F8" s="40"/>
    </row>
    <row r="9" spans="1:6" x14ac:dyDescent="0.25">
      <c r="A9" s="41" t="s">
        <v>134</v>
      </c>
      <c r="B9" s="42" t="s">
        <v>135</v>
      </c>
      <c r="C9" s="42"/>
      <c r="D9" s="42"/>
      <c r="E9" s="42"/>
      <c r="F9" s="42"/>
    </row>
    <row r="10" spans="1:6" ht="15.75" customHeight="1" x14ac:dyDescent="0.25">
      <c r="A10" s="43" t="s">
        <v>136</v>
      </c>
      <c r="B10" s="44"/>
      <c r="C10" s="44"/>
      <c r="D10" s="44"/>
      <c r="E10" s="45"/>
      <c r="F10" s="46" t="s">
        <v>137</v>
      </c>
    </row>
    <row r="11" spans="1:6" ht="15.75" customHeight="1" x14ac:dyDescent="0.25">
      <c r="A11" s="47" t="s">
        <v>138</v>
      </c>
      <c r="B11" s="48"/>
      <c r="C11" s="48"/>
      <c r="D11" s="48"/>
      <c r="E11" s="49"/>
      <c r="F11" s="50">
        <v>2533460.2999999998</v>
      </c>
    </row>
    <row r="12" spans="1:6" ht="15.75" customHeight="1" x14ac:dyDescent="0.25">
      <c r="A12" s="51" t="s">
        <v>139</v>
      </c>
      <c r="B12" s="52"/>
      <c r="C12" s="52"/>
      <c r="D12" s="52"/>
      <c r="E12" s="53"/>
      <c r="F12" s="50">
        <f>F13+F20</f>
        <v>142261</v>
      </c>
    </row>
    <row r="13" spans="1:6" ht="15.75" customHeight="1" x14ac:dyDescent="0.25">
      <c r="A13" s="54" t="s">
        <v>140</v>
      </c>
      <c r="B13" s="52"/>
      <c r="C13" s="52"/>
      <c r="D13" s="52"/>
      <c r="E13" s="53"/>
      <c r="F13" s="50">
        <f>SUM(F15:F19)</f>
        <v>142261</v>
      </c>
    </row>
    <row r="14" spans="1:6" ht="15.75" customHeight="1" x14ac:dyDescent="0.25">
      <c r="A14" s="55" t="s">
        <v>141</v>
      </c>
      <c r="B14" s="56"/>
      <c r="C14" s="56"/>
      <c r="D14" s="56"/>
      <c r="E14" s="57"/>
      <c r="F14" s="50"/>
    </row>
    <row r="15" spans="1:6" ht="15.75" customHeight="1" x14ac:dyDescent="0.25">
      <c r="A15" s="55" t="s">
        <v>142</v>
      </c>
      <c r="B15" s="56"/>
      <c r="C15" s="56"/>
      <c r="D15" s="56"/>
      <c r="E15" s="57"/>
      <c r="F15" s="58">
        <v>0</v>
      </c>
    </row>
    <row r="16" spans="1:6" ht="33.75" customHeight="1" x14ac:dyDescent="0.25">
      <c r="A16" s="55" t="s">
        <v>143</v>
      </c>
      <c r="B16" s="56"/>
      <c r="C16" s="56"/>
      <c r="D16" s="56"/>
      <c r="E16" s="57"/>
      <c r="F16" s="58">
        <v>0</v>
      </c>
    </row>
    <row r="17" spans="1:6" ht="33" customHeight="1" x14ac:dyDescent="0.25">
      <c r="A17" s="55" t="s">
        <v>144</v>
      </c>
      <c r="B17" s="56"/>
      <c r="C17" s="56"/>
      <c r="D17" s="56"/>
      <c r="E17" s="57"/>
      <c r="F17" s="58">
        <v>0</v>
      </c>
    </row>
    <row r="18" spans="1:6" x14ac:dyDescent="0.25">
      <c r="A18" s="55" t="s">
        <v>145</v>
      </c>
      <c r="B18" s="56"/>
      <c r="C18" s="56"/>
      <c r="D18" s="56"/>
      <c r="E18" s="57"/>
      <c r="F18" s="58">
        <v>142261</v>
      </c>
    </row>
    <row r="19" spans="1:6" ht="31.5" customHeight="1" x14ac:dyDescent="0.25">
      <c r="A19" s="55" t="s">
        <v>146</v>
      </c>
      <c r="B19" s="56"/>
      <c r="C19" s="56"/>
      <c r="D19" s="56"/>
      <c r="E19" s="57"/>
      <c r="F19" s="58">
        <v>0</v>
      </c>
    </row>
    <row r="20" spans="1:6" x14ac:dyDescent="0.25">
      <c r="A20" s="54" t="s">
        <v>147</v>
      </c>
      <c r="B20" s="52"/>
      <c r="C20" s="52"/>
      <c r="D20" s="52"/>
      <c r="E20" s="53"/>
      <c r="F20" s="50">
        <v>0</v>
      </c>
    </row>
    <row r="21" spans="1:6" ht="15.75" customHeight="1" x14ac:dyDescent="0.25">
      <c r="A21" s="51" t="s">
        <v>148</v>
      </c>
      <c r="B21" s="52"/>
      <c r="C21" s="52"/>
      <c r="D21" s="52"/>
      <c r="E21" s="53"/>
      <c r="F21" s="50">
        <f>F22+F23</f>
        <v>408865.9</v>
      </c>
    </row>
    <row r="22" spans="1:6" ht="15.75" customHeight="1" x14ac:dyDescent="0.25">
      <c r="A22" s="51" t="s">
        <v>149</v>
      </c>
      <c r="B22" s="52"/>
      <c r="C22" s="52"/>
      <c r="D22" s="52"/>
      <c r="E22" s="53"/>
      <c r="F22" s="50">
        <v>18865.900000000001</v>
      </c>
    </row>
    <row r="23" spans="1:6" ht="15.75" customHeight="1" x14ac:dyDescent="0.25">
      <c r="A23" s="51" t="s">
        <v>150</v>
      </c>
      <c r="B23" s="52"/>
      <c r="C23" s="52"/>
      <c r="D23" s="52"/>
      <c r="E23" s="53"/>
      <c r="F23" s="50">
        <v>390000</v>
      </c>
    </row>
    <row r="24" spans="1:6" ht="15.75" customHeight="1" x14ac:dyDescent="0.25">
      <c r="A24" s="51" t="s">
        <v>151</v>
      </c>
      <c r="B24" s="52"/>
      <c r="C24" s="52"/>
      <c r="D24" s="52"/>
      <c r="E24" s="53"/>
      <c r="F24" s="50">
        <f>F11+F12-F21</f>
        <v>2266855.4</v>
      </c>
    </row>
    <row r="25" spans="1:6" ht="15.75" customHeight="1" x14ac:dyDescent="0.25">
      <c r="A25" s="51" t="s">
        <v>152</v>
      </c>
      <c r="B25" s="52"/>
      <c r="C25" s="52"/>
      <c r="D25" s="52"/>
      <c r="E25" s="53"/>
      <c r="F25" s="50">
        <v>0</v>
      </c>
    </row>
    <row r="26" spans="1:6" x14ac:dyDescent="0.25">
      <c r="A26" s="59" t="s">
        <v>153</v>
      </c>
      <c r="B26" s="59"/>
      <c r="C26" s="59"/>
      <c r="D26" s="59"/>
      <c r="E26" s="59"/>
      <c r="F26" s="59"/>
    </row>
    <row r="27" spans="1:6" ht="63" customHeight="1" x14ac:dyDescent="0.25">
      <c r="A27" s="60" t="s">
        <v>17</v>
      </c>
      <c r="B27" s="61" t="s">
        <v>154</v>
      </c>
      <c r="C27" s="61" t="s">
        <v>155</v>
      </c>
      <c r="D27" s="61" t="s">
        <v>156</v>
      </c>
      <c r="E27" s="62" t="s">
        <v>157</v>
      </c>
      <c r="F27" s="62" t="s">
        <v>158</v>
      </c>
    </row>
    <row r="28" spans="1:6" s="65" customFormat="1" ht="14.25" x14ac:dyDescent="0.2">
      <c r="A28" s="63" t="s">
        <v>49</v>
      </c>
      <c r="B28" s="64" t="s">
        <v>36</v>
      </c>
      <c r="C28" s="64" t="s">
        <v>36</v>
      </c>
      <c r="D28" s="64" t="s">
        <v>36</v>
      </c>
      <c r="E28" s="50">
        <v>18865.900000000001</v>
      </c>
      <c r="F28" s="50">
        <v>802869.6</v>
      </c>
    </row>
    <row r="29" spans="1:6" s="65" customFormat="1" ht="14.25" x14ac:dyDescent="0.2">
      <c r="A29" s="63" t="s">
        <v>120</v>
      </c>
      <c r="B29" s="64" t="s">
        <v>36</v>
      </c>
      <c r="C29" s="64" t="s">
        <v>36</v>
      </c>
      <c r="D29" s="64" t="s">
        <v>36</v>
      </c>
      <c r="E29" s="50">
        <v>18865.900000000001</v>
      </c>
      <c r="F29" s="50">
        <v>802869.6</v>
      </c>
    </row>
    <row r="30" spans="1:6" s="65" customFormat="1" ht="14.25" x14ac:dyDescent="0.2">
      <c r="A30" s="63" t="s">
        <v>63</v>
      </c>
      <c r="B30" s="64" t="s">
        <v>61</v>
      </c>
      <c r="C30" s="64" t="s">
        <v>36</v>
      </c>
      <c r="D30" s="64" t="s">
        <v>36</v>
      </c>
      <c r="E30" s="50">
        <v>15330.9</v>
      </c>
      <c r="F30" s="50">
        <v>214067</v>
      </c>
    </row>
    <row r="31" spans="1:6" s="65" customFormat="1" ht="14.25" x14ac:dyDescent="0.2">
      <c r="A31" s="63" t="s">
        <v>64</v>
      </c>
      <c r="B31" s="64" t="s">
        <v>61</v>
      </c>
      <c r="C31" s="64" t="s">
        <v>26</v>
      </c>
      <c r="D31" s="64" t="s">
        <v>36</v>
      </c>
      <c r="E31" s="50">
        <v>0</v>
      </c>
      <c r="F31" s="50">
        <v>19257.8</v>
      </c>
    </row>
    <row r="32" spans="1:6" x14ac:dyDescent="0.25">
      <c r="A32" s="66" t="s">
        <v>66</v>
      </c>
      <c r="B32" s="67" t="s">
        <v>61</v>
      </c>
      <c r="C32" s="67" t="s">
        <v>30</v>
      </c>
      <c r="D32" s="67" t="s">
        <v>27</v>
      </c>
      <c r="E32" s="58">
        <v>0</v>
      </c>
      <c r="F32" s="58">
        <v>10320</v>
      </c>
    </row>
    <row r="33" spans="1:6" x14ac:dyDescent="0.25">
      <c r="A33" s="66" t="s">
        <v>159</v>
      </c>
      <c r="B33" s="67" t="s">
        <v>61</v>
      </c>
      <c r="C33" s="67" t="s">
        <v>65</v>
      </c>
      <c r="D33" s="67" t="s">
        <v>27</v>
      </c>
      <c r="E33" s="58">
        <v>0</v>
      </c>
      <c r="F33" s="58">
        <v>8937.7999999999993</v>
      </c>
    </row>
    <row r="34" spans="1:6" s="65" customFormat="1" ht="25.5" x14ac:dyDescent="0.2">
      <c r="A34" s="63" t="s">
        <v>88</v>
      </c>
      <c r="B34" s="64" t="s">
        <v>61</v>
      </c>
      <c r="C34" s="64" t="s">
        <v>87</v>
      </c>
      <c r="D34" s="64" t="s">
        <v>36</v>
      </c>
      <c r="E34" s="50">
        <v>686</v>
      </c>
      <c r="F34" s="50">
        <v>154512.5</v>
      </c>
    </row>
    <row r="35" spans="1:6" s="65" customFormat="1" ht="14.25" x14ac:dyDescent="0.2">
      <c r="A35" s="63" t="s">
        <v>90</v>
      </c>
      <c r="B35" s="64" t="s">
        <v>61</v>
      </c>
      <c r="C35" s="64" t="s">
        <v>89</v>
      </c>
      <c r="D35" s="64" t="s">
        <v>36</v>
      </c>
      <c r="E35" s="50">
        <v>686</v>
      </c>
      <c r="F35" s="50">
        <v>154512.5</v>
      </c>
    </row>
    <row r="36" spans="1:6" s="65" customFormat="1" ht="14.25" x14ac:dyDescent="0.2">
      <c r="A36" s="63" t="s">
        <v>92</v>
      </c>
      <c r="B36" s="64" t="s">
        <v>61</v>
      </c>
      <c r="C36" s="64" t="s">
        <v>89</v>
      </c>
      <c r="D36" s="64" t="s">
        <v>33</v>
      </c>
      <c r="E36" s="50">
        <v>686</v>
      </c>
      <c r="F36" s="50">
        <v>154512.5</v>
      </c>
    </row>
    <row r="37" spans="1:6" x14ac:dyDescent="0.25">
      <c r="A37" s="66" t="s">
        <v>94</v>
      </c>
      <c r="B37" s="67" t="s">
        <v>61</v>
      </c>
      <c r="C37" s="67" t="s">
        <v>89</v>
      </c>
      <c r="D37" s="67" t="s">
        <v>93</v>
      </c>
      <c r="E37" s="58">
        <v>450</v>
      </c>
      <c r="F37" s="58">
        <v>154276.5</v>
      </c>
    </row>
    <row r="38" spans="1:6" x14ac:dyDescent="0.25">
      <c r="A38" s="66" t="s">
        <v>160</v>
      </c>
      <c r="B38" s="67" t="s">
        <v>61</v>
      </c>
      <c r="C38" s="67" t="s">
        <v>89</v>
      </c>
      <c r="D38" s="67" t="s">
        <v>59</v>
      </c>
      <c r="E38" s="58">
        <v>236</v>
      </c>
      <c r="F38" s="58">
        <v>236</v>
      </c>
    </row>
    <row r="39" spans="1:6" s="65" customFormat="1" ht="14.25" x14ac:dyDescent="0.2">
      <c r="A39" s="63" t="s">
        <v>102</v>
      </c>
      <c r="B39" s="64" t="s">
        <v>61</v>
      </c>
      <c r="C39" s="64" t="s">
        <v>101</v>
      </c>
      <c r="D39" s="64" t="s">
        <v>36</v>
      </c>
      <c r="E39" s="50">
        <v>14644.9</v>
      </c>
      <c r="F39" s="50">
        <v>40296.699999999997</v>
      </c>
    </row>
    <row r="40" spans="1:6" s="65" customFormat="1" ht="25.5" x14ac:dyDescent="0.2">
      <c r="A40" s="63" t="s">
        <v>105</v>
      </c>
      <c r="B40" s="64" t="s">
        <v>61</v>
      </c>
      <c r="C40" s="64" t="s">
        <v>104</v>
      </c>
      <c r="D40" s="64" t="s">
        <v>36</v>
      </c>
      <c r="E40" s="50">
        <v>14569.9</v>
      </c>
      <c r="F40" s="50">
        <v>14569.9</v>
      </c>
    </row>
    <row r="41" spans="1:6" x14ac:dyDescent="0.25">
      <c r="A41" s="66" t="s">
        <v>161</v>
      </c>
      <c r="B41" s="67" t="s">
        <v>61</v>
      </c>
      <c r="C41" s="67" t="s">
        <v>104</v>
      </c>
      <c r="D41" s="67" t="s">
        <v>162</v>
      </c>
      <c r="E41" s="58">
        <v>14569.9</v>
      </c>
      <c r="F41" s="58">
        <v>14569.9</v>
      </c>
    </row>
    <row r="42" spans="1:6" s="65" customFormat="1" ht="14.25" x14ac:dyDescent="0.2">
      <c r="A42" s="63" t="s">
        <v>163</v>
      </c>
      <c r="B42" s="64" t="s">
        <v>61</v>
      </c>
      <c r="C42" s="64" t="s">
        <v>164</v>
      </c>
      <c r="D42" s="64" t="s">
        <v>36</v>
      </c>
      <c r="E42" s="50">
        <v>75</v>
      </c>
      <c r="F42" s="50">
        <v>25726.799999999999</v>
      </c>
    </row>
    <row r="43" spans="1:6" x14ac:dyDescent="0.25">
      <c r="A43" s="66" t="s">
        <v>163</v>
      </c>
      <c r="B43" s="67" t="s">
        <v>61</v>
      </c>
      <c r="C43" s="67" t="s">
        <v>164</v>
      </c>
      <c r="D43" s="67" t="s">
        <v>117</v>
      </c>
      <c r="E43" s="58">
        <v>75</v>
      </c>
      <c r="F43" s="58">
        <v>25726.799999999999</v>
      </c>
    </row>
    <row r="44" spans="1:6" s="65" customFormat="1" ht="14.25" x14ac:dyDescent="0.2">
      <c r="A44" s="63" t="s">
        <v>109</v>
      </c>
      <c r="B44" s="64" t="s">
        <v>108</v>
      </c>
      <c r="C44" s="64" t="s">
        <v>36</v>
      </c>
      <c r="D44" s="64" t="s">
        <v>36</v>
      </c>
      <c r="E44" s="50">
        <v>0</v>
      </c>
      <c r="F44" s="50">
        <v>569913.80000000005</v>
      </c>
    </row>
    <row r="45" spans="1:6" s="65" customFormat="1" ht="14.25" x14ac:dyDescent="0.2">
      <c r="A45" s="63" t="s">
        <v>111</v>
      </c>
      <c r="B45" s="64" t="s">
        <v>108</v>
      </c>
      <c r="C45" s="64" t="s">
        <v>87</v>
      </c>
      <c r="D45" s="64" t="s">
        <v>36</v>
      </c>
      <c r="E45" s="50">
        <v>0</v>
      </c>
      <c r="F45" s="50">
        <v>569913.80000000005</v>
      </c>
    </row>
    <row r="46" spans="1:6" s="65" customFormat="1" ht="14.25" x14ac:dyDescent="0.2">
      <c r="A46" s="63" t="s">
        <v>165</v>
      </c>
      <c r="B46" s="64" t="s">
        <v>108</v>
      </c>
      <c r="C46" s="64" t="s">
        <v>89</v>
      </c>
      <c r="D46" s="64" t="s">
        <v>36</v>
      </c>
      <c r="E46" s="50">
        <v>0</v>
      </c>
      <c r="F46" s="50">
        <v>4812.7</v>
      </c>
    </row>
    <row r="47" spans="1:6" x14ac:dyDescent="0.25">
      <c r="A47" s="66" t="s">
        <v>166</v>
      </c>
      <c r="B47" s="67" t="s">
        <v>108</v>
      </c>
      <c r="C47" s="67" t="s">
        <v>89</v>
      </c>
      <c r="D47" s="67" t="s">
        <v>162</v>
      </c>
      <c r="E47" s="58">
        <v>0</v>
      </c>
      <c r="F47" s="58">
        <v>4812.7</v>
      </c>
    </row>
    <row r="48" spans="1:6" s="65" customFormat="1" ht="14.25" x14ac:dyDescent="0.2">
      <c r="A48" s="63" t="s">
        <v>85</v>
      </c>
      <c r="B48" s="64" t="s">
        <v>108</v>
      </c>
      <c r="C48" s="64" t="s">
        <v>113</v>
      </c>
      <c r="D48" s="64" t="s">
        <v>36</v>
      </c>
      <c r="E48" s="50">
        <v>0</v>
      </c>
      <c r="F48" s="50">
        <v>550475</v>
      </c>
    </row>
    <row r="49" spans="1:6" x14ac:dyDescent="0.25">
      <c r="A49" s="66" t="s">
        <v>86</v>
      </c>
      <c r="B49" s="67" t="s">
        <v>108</v>
      </c>
      <c r="C49" s="67" t="s">
        <v>113</v>
      </c>
      <c r="D49" s="67" t="s">
        <v>33</v>
      </c>
      <c r="E49" s="58">
        <v>0</v>
      </c>
      <c r="F49" s="58">
        <v>148104.29999999999</v>
      </c>
    </row>
    <row r="50" spans="1:6" s="65" customFormat="1" ht="14.25" x14ac:dyDescent="0.2">
      <c r="A50" s="63" t="s">
        <v>116</v>
      </c>
      <c r="B50" s="64" t="s">
        <v>108</v>
      </c>
      <c r="C50" s="64" t="s">
        <v>113</v>
      </c>
      <c r="D50" s="64" t="s">
        <v>115</v>
      </c>
      <c r="E50" s="50">
        <v>0</v>
      </c>
      <c r="F50" s="50">
        <v>402370.7</v>
      </c>
    </row>
    <row r="51" spans="1:6" x14ac:dyDescent="0.25">
      <c r="A51" s="66" t="s">
        <v>167</v>
      </c>
      <c r="B51" s="67" t="s">
        <v>108</v>
      </c>
      <c r="C51" s="67" t="s">
        <v>113</v>
      </c>
      <c r="D51" s="67" t="s">
        <v>168</v>
      </c>
      <c r="E51" s="58">
        <v>0</v>
      </c>
      <c r="F51" s="58">
        <v>41047.1</v>
      </c>
    </row>
    <row r="52" spans="1:6" ht="38.25" x14ac:dyDescent="0.25">
      <c r="A52" s="66" t="s">
        <v>169</v>
      </c>
      <c r="B52" s="67" t="s">
        <v>108</v>
      </c>
      <c r="C52" s="67" t="s">
        <v>113</v>
      </c>
      <c r="D52" s="67" t="s">
        <v>170</v>
      </c>
      <c r="E52" s="58">
        <v>0</v>
      </c>
      <c r="F52" s="58">
        <v>284342.2</v>
      </c>
    </row>
    <row r="53" spans="1:6" ht="25.5" x14ac:dyDescent="0.25">
      <c r="A53" s="66" t="s">
        <v>171</v>
      </c>
      <c r="B53" s="67" t="s">
        <v>108</v>
      </c>
      <c r="C53" s="67" t="s">
        <v>113</v>
      </c>
      <c r="D53" s="67" t="s">
        <v>172</v>
      </c>
      <c r="E53" s="58">
        <v>0</v>
      </c>
      <c r="F53" s="58">
        <v>816.4</v>
      </c>
    </row>
    <row r="54" spans="1:6" x14ac:dyDescent="0.25">
      <c r="A54" s="66" t="s">
        <v>118</v>
      </c>
      <c r="B54" s="67" t="s">
        <v>108</v>
      </c>
      <c r="C54" s="67" t="s">
        <v>113</v>
      </c>
      <c r="D54" s="67" t="s">
        <v>117</v>
      </c>
      <c r="E54" s="58">
        <v>0</v>
      </c>
      <c r="F54" s="58">
        <v>75567.600000000006</v>
      </c>
    </row>
    <row r="55" spans="1:6" s="65" customFormat="1" ht="25.5" x14ac:dyDescent="0.2">
      <c r="A55" s="63" t="s">
        <v>173</v>
      </c>
      <c r="B55" s="64" t="s">
        <v>108</v>
      </c>
      <c r="C55" s="64" t="s">
        <v>174</v>
      </c>
      <c r="D55" s="64" t="s">
        <v>36</v>
      </c>
      <c r="E55" s="50">
        <v>0</v>
      </c>
      <c r="F55" s="50">
        <v>14626</v>
      </c>
    </row>
    <row r="56" spans="1:6" x14ac:dyDescent="0.25">
      <c r="A56" s="66" t="s">
        <v>175</v>
      </c>
      <c r="B56" s="67" t="s">
        <v>108</v>
      </c>
      <c r="C56" s="67" t="s">
        <v>174</v>
      </c>
      <c r="D56" s="67" t="s">
        <v>95</v>
      </c>
      <c r="E56" s="58">
        <v>0</v>
      </c>
      <c r="F56" s="58">
        <v>14243</v>
      </c>
    </row>
    <row r="57" spans="1:6" s="65" customFormat="1" ht="14.25" x14ac:dyDescent="0.2">
      <c r="A57" s="63" t="s">
        <v>176</v>
      </c>
      <c r="B57" s="64" t="s">
        <v>177</v>
      </c>
      <c r="C57" s="64" t="s">
        <v>36</v>
      </c>
      <c r="D57" s="64" t="s">
        <v>36</v>
      </c>
      <c r="E57" s="50">
        <v>3535</v>
      </c>
      <c r="F57" s="50">
        <v>18888.8</v>
      </c>
    </row>
    <row r="58" spans="1:6" s="65" customFormat="1" ht="14.25" x14ac:dyDescent="0.2">
      <c r="A58" s="63" t="s">
        <v>178</v>
      </c>
      <c r="B58" s="64" t="s">
        <v>177</v>
      </c>
      <c r="C58" s="64" t="s">
        <v>39</v>
      </c>
      <c r="D58" s="64" t="s">
        <v>36</v>
      </c>
      <c r="E58" s="50">
        <v>3535</v>
      </c>
      <c r="F58" s="50">
        <v>18888.8</v>
      </c>
    </row>
    <row r="59" spans="1:6" s="65" customFormat="1" ht="14.25" x14ac:dyDescent="0.2">
      <c r="A59" s="63" t="s">
        <v>179</v>
      </c>
      <c r="B59" s="64" t="s">
        <v>177</v>
      </c>
      <c r="C59" s="64" t="s">
        <v>42</v>
      </c>
      <c r="D59" s="64" t="s">
        <v>36</v>
      </c>
      <c r="E59" s="50">
        <v>3535</v>
      </c>
      <c r="F59" s="50">
        <v>18888.8</v>
      </c>
    </row>
    <row r="60" spans="1:6" s="65" customFormat="1" ht="14.25" x14ac:dyDescent="0.2">
      <c r="A60" s="63" t="s">
        <v>178</v>
      </c>
      <c r="B60" s="64" t="s">
        <v>177</v>
      </c>
      <c r="C60" s="64" t="s">
        <v>42</v>
      </c>
      <c r="D60" s="64" t="s">
        <v>33</v>
      </c>
      <c r="E60" s="50">
        <v>3535</v>
      </c>
      <c r="F60" s="50">
        <v>18888.8</v>
      </c>
    </row>
    <row r="61" spans="1:6" x14ac:dyDescent="0.25">
      <c r="A61" s="66" t="s">
        <v>180</v>
      </c>
      <c r="B61" s="67" t="s">
        <v>177</v>
      </c>
      <c r="C61" s="67" t="s">
        <v>42</v>
      </c>
      <c r="D61" s="67" t="s">
        <v>181</v>
      </c>
      <c r="E61" s="58">
        <v>3535</v>
      </c>
      <c r="F61" s="58">
        <v>18813.2</v>
      </c>
    </row>
    <row r="62" spans="1:6" ht="25.5" x14ac:dyDescent="0.25">
      <c r="A62" s="66" t="s">
        <v>125</v>
      </c>
      <c r="B62" s="67" t="s">
        <v>108</v>
      </c>
      <c r="C62" s="67" t="s">
        <v>113</v>
      </c>
      <c r="D62" s="67" t="s">
        <v>124</v>
      </c>
      <c r="E62" s="58">
        <v>0</v>
      </c>
      <c r="F62" s="58">
        <v>385.8</v>
      </c>
    </row>
    <row r="63" spans="1:6" ht="25.5" x14ac:dyDescent="0.25">
      <c r="A63" s="66" t="s">
        <v>182</v>
      </c>
      <c r="B63" s="67" t="s">
        <v>108</v>
      </c>
      <c r="C63" s="67" t="s">
        <v>174</v>
      </c>
      <c r="D63" s="67" t="s">
        <v>115</v>
      </c>
      <c r="E63" s="58">
        <v>0</v>
      </c>
      <c r="F63" s="58">
        <v>383</v>
      </c>
    </row>
    <row r="64" spans="1:6" ht="25.5" x14ac:dyDescent="0.25">
      <c r="A64" s="66" t="s">
        <v>183</v>
      </c>
      <c r="B64" s="67" t="s">
        <v>177</v>
      </c>
      <c r="C64" s="67" t="s">
        <v>42</v>
      </c>
      <c r="D64" s="67" t="s">
        <v>184</v>
      </c>
      <c r="E64" s="58">
        <v>0</v>
      </c>
      <c r="F64" s="58">
        <v>75.599999999999994</v>
      </c>
    </row>
    <row r="65" spans="1:6" x14ac:dyDescent="0.25">
      <c r="A65" s="66" t="s">
        <v>185</v>
      </c>
      <c r="B65" s="67" t="s">
        <v>108</v>
      </c>
      <c r="C65" s="67" t="s">
        <v>113</v>
      </c>
      <c r="D65" s="67" t="s">
        <v>186</v>
      </c>
      <c r="E65" s="58">
        <v>0</v>
      </c>
      <c r="F65" s="58">
        <v>211.7</v>
      </c>
    </row>
    <row r="66" spans="1:6" x14ac:dyDescent="0.25">
      <c r="E66" s="68"/>
    </row>
    <row r="68" spans="1:6" x14ac:dyDescent="0.25">
      <c r="A68" s="34" t="s">
        <v>187</v>
      </c>
      <c r="E68" s="69" t="s">
        <v>188</v>
      </c>
      <c r="F68" s="69"/>
    </row>
    <row r="70" spans="1:6" x14ac:dyDescent="0.25">
      <c r="A70" s="34" t="s">
        <v>189</v>
      </c>
      <c r="E70" s="70" t="s">
        <v>190</v>
      </c>
      <c r="F70" s="70"/>
    </row>
  </sheetData>
  <mergeCells count="27">
    <mergeCell ref="A26:F26"/>
    <mergeCell ref="E68:F68"/>
    <mergeCell ref="E70:F70"/>
    <mergeCell ref="A20:E20"/>
    <mergeCell ref="A21:E21"/>
    <mergeCell ref="A22:E22"/>
    <mergeCell ref="A23:E23"/>
    <mergeCell ref="A24:E24"/>
    <mergeCell ref="A25:E25"/>
    <mergeCell ref="A14:E14"/>
    <mergeCell ref="A15:E15"/>
    <mergeCell ref="A16:E16"/>
    <mergeCell ref="A17:E17"/>
    <mergeCell ref="A18:E18"/>
    <mergeCell ref="A19:E19"/>
    <mergeCell ref="B8:F8"/>
    <mergeCell ref="B9:F9"/>
    <mergeCell ref="A10:E10"/>
    <mergeCell ref="A11:E11"/>
    <mergeCell ref="A12:E12"/>
    <mergeCell ref="A13:E13"/>
    <mergeCell ref="C1:F1"/>
    <mergeCell ref="A2:F2"/>
    <mergeCell ref="A3:F3"/>
    <mergeCell ref="B5:F5"/>
    <mergeCell ref="B6:F6"/>
    <mergeCell ref="B7:F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sqref="A1:XFD1048576"/>
    </sheetView>
  </sheetViews>
  <sheetFormatPr defaultRowHeight="15" x14ac:dyDescent="0.25"/>
  <cols>
    <col min="1" max="4" width="8.85546875" customWidth="1"/>
    <col min="5" max="5" width="36" customWidth="1"/>
    <col min="6" max="6" width="15.42578125" customWidth="1"/>
    <col min="7" max="10" width="17" customWidth="1"/>
  </cols>
  <sheetData>
    <row r="1" spans="1:10" ht="60" customHeight="1" x14ac:dyDescent="0.25">
      <c r="C1" s="71"/>
      <c r="F1" s="35" t="s">
        <v>191</v>
      </c>
      <c r="G1" s="35"/>
      <c r="H1" s="35"/>
      <c r="I1" s="35"/>
      <c r="J1" s="35"/>
    </row>
    <row r="2" spans="1:10" ht="44.25" customHeight="1" x14ac:dyDescent="0.25">
      <c r="A2" s="36" t="s">
        <v>192</v>
      </c>
      <c r="B2" s="37"/>
      <c r="C2" s="37"/>
      <c r="D2" s="37"/>
      <c r="E2" s="37"/>
      <c r="F2" s="37"/>
      <c r="G2" s="37"/>
      <c r="H2" s="37"/>
    </row>
    <row r="3" spans="1:10" ht="15" customHeight="1" x14ac:dyDescent="0.25">
      <c r="A3" s="37" t="s">
        <v>128</v>
      </c>
      <c r="B3" s="37"/>
      <c r="C3" s="37"/>
      <c r="D3" s="37"/>
      <c r="E3" s="37"/>
      <c r="F3" s="37"/>
      <c r="G3" s="37"/>
      <c r="H3" s="37"/>
    </row>
    <row r="6" spans="1:10" ht="15" customHeight="1" x14ac:dyDescent="0.25">
      <c r="A6" s="72" t="s">
        <v>193</v>
      </c>
      <c r="B6" s="72"/>
      <c r="C6" s="72"/>
      <c r="D6" s="39" t="s">
        <v>4</v>
      </c>
      <c r="E6" s="39"/>
      <c r="F6" s="39"/>
      <c r="G6" s="73"/>
      <c r="H6" s="73"/>
    </row>
    <row r="7" spans="1:10" ht="15" customHeight="1" x14ac:dyDescent="0.25">
      <c r="A7" s="72" t="s">
        <v>130</v>
      </c>
      <c r="B7" s="72"/>
      <c r="C7" s="72"/>
      <c r="D7" s="40" t="s">
        <v>8</v>
      </c>
      <c r="E7" s="40"/>
      <c r="F7" s="40"/>
      <c r="G7" s="73"/>
      <c r="H7" s="73"/>
    </row>
    <row r="8" spans="1:10" ht="15" customHeight="1" x14ac:dyDescent="0.25">
      <c r="A8" s="72" t="s">
        <v>10</v>
      </c>
      <c r="B8" s="72"/>
      <c r="C8" s="72"/>
      <c r="D8" s="40" t="s">
        <v>131</v>
      </c>
      <c r="E8" s="40"/>
      <c r="F8" s="40"/>
      <c r="G8" s="73"/>
      <c r="H8" s="73"/>
    </row>
    <row r="9" spans="1:10" ht="15" customHeight="1" x14ac:dyDescent="0.25">
      <c r="A9" s="72" t="s">
        <v>132</v>
      </c>
      <c r="B9" s="72"/>
      <c r="C9" s="72"/>
      <c r="D9" s="40" t="s">
        <v>133</v>
      </c>
      <c r="E9" s="40"/>
      <c r="F9" s="40"/>
      <c r="G9" s="73"/>
      <c r="H9" s="73"/>
    </row>
    <row r="11" spans="1:10" ht="63.75" x14ac:dyDescent="0.25">
      <c r="A11" s="74" t="s">
        <v>194</v>
      </c>
      <c r="B11" s="75"/>
      <c r="C11" s="75"/>
      <c r="D11" s="75"/>
      <c r="E11" s="75"/>
      <c r="F11" s="76"/>
      <c r="G11" s="77" t="s">
        <v>195</v>
      </c>
      <c r="H11" s="78" t="s">
        <v>196</v>
      </c>
      <c r="I11" s="78" t="s">
        <v>140</v>
      </c>
      <c r="J11" s="78" t="s">
        <v>147</v>
      </c>
    </row>
    <row r="12" spans="1:10" ht="30" customHeight="1" x14ac:dyDescent="0.25">
      <c r="A12" s="79" t="s">
        <v>197</v>
      </c>
      <c r="B12" s="80"/>
      <c r="C12" s="80"/>
      <c r="D12" s="80"/>
      <c r="E12" s="80"/>
      <c r="F12" s="81"/>
      <c r="G12" s="82">
        <v>0</v>
      </c>
      <c r="H12" s="83">
        <v>0</v>
      </c>
      <c r="I12" s="84">
        <v>0</v>
      </c>
      <c r="J12" s="84">
        <v>0</v>
      </c>
    </row>
    <row r="13" spans="1:10" ht="30" customHeight="1" x14ac:dyDescent="0.25">
      <c r="A13" s="79" t="s">
        <v>198</v>
      </c>
      <c r="B13" s="80"/>
      <c r="C13" s="80"/>
      <c r="D13" s="80"/>
      <c r="E13" s="80"/>
      <c r="F13" s="81"/>
      <c r="G13" s="82">
        <v>0</v>
      </c>
      <c r="H13" s="83">
        <v>0</v>
      </c>
      <c r="I13" s="84">
        <v>0</v>
      </c>
      <c r="J13" s="84">
        <v>0</v>
      </c>
    </row>
    <row r="14" spans="1:10" ht="30" customHeight="1" x14ac:dyDescent="0.25">
      <c r="A14" s="79" t="s">
        <v>199</v>
      </c>
      <c r="B14" s="80"/>
      <c r="C14" s="80"/>
      <c r="D14" s="80"/>
      <c r="E14" s="80"/>
      <c r="F14" s="81"/>
      <c r="G14" s="82">
        <v>0</v>
      </c>
      <c r="H14" s="83">
        <v>0</v>
      </c>
      <c r="I14" s="84">
        <v>0</v>
      </c>
      <c r="J14" s="84">
        <v>0</v>
      </c>
    </row>
    <row r="15" spans="1:10" ht="30" customHeight="1" x14ac:dyDescent="0.25">
      <c r="A15" s="79" t="s">
        <v>197</v>
      </c>
      <c r="B15" s="80"/>
      <c r="C15" s="80"/>
      <c r="D15" s="80"/>
      <c r="E15" s="80"/>
      <c r="F15" s="81"/>
      <c r="G15" s="82">
        <v>1475307.9</v>
      </c>
      <c r="H15" s="83">
        <v>26243125.800000001</v>
      </c>
      <c r="I15" s="84">
        <v>26243125.800000001</v>
      </c>
      <c r="J15" s="84">
        <v>0</v>
      </c>
    </row>
    <row r="16" spans="1:10" ht="30" customHeight="1" x14ac:dyDescent="0.25">
      <c r="A16" s="79" t="s">
        <v>198</v>
      </c>
      <c r="B16" s="80"/>
      <c r="C16" s="80"/>
      <c r="D16" s="80"/>
      <c r="E16" s="80"/>
      <c r="F16" s="81"/>
      <c r="G16" s="82">
        <v>832915.9</v>
      </c>
      <c r="H16" s="83">
        <v>224037</v>
      </c>
      <c r="I16" s="84">
        <v>224037</v>
      </c>
      <c r="J16" s="84">
        <v>0</v>
      </c>
    </row>
    <row r="17" spans="1:10" ht="30" customHeight="1" x14ac:dyDescent="0.25">
      <c r="A17" s="79" t="s">
        <v>199</v>
      </c>
      <c r="B17" s="80"/>
      <c r="C17" s="80"/>
      <c r="D17" s="80"/>
      <c r="E17" s="80"/>
      <c r="F17" s="81"/>
      <c r="G17" s="82">
        <v>0</v>
      </c>
      <c r="H17" s="83">
        <v>0</v>
      </c>
      <c r="I17" s="84">
        <v>0</v>
      </c>
      <c r="J17" s="84">
        <v>0</v>
      </c>
    </row>
    <row r="18" spans="1:10" ht="30" customHeight="1" x14ac:dyDescent="0.25">
      <c r="A18" s="79" t="s">
        <v>200</v>
      </c>
      <c r="B18" s="80"/>
      <c r="C18" s="80"/>
      <c r="D18" s="80"/>
      <c r="E18" s="80"/>
      <c r="F18" s="81"/>
      <c r="G18" s="82">
        <v>0</v>
      </c>
      <c r="H18" s="83">
        <v>2382.9</v>
      </c>
      <c r="I18" s="84">
        <v>2382.9</v>
      </c>
      <c r="J18" s="84">
        <v>0</v>
      </c>
    </row>
    <row r="19" spans="1:10" ht="30" customHeight="1" x14ac:dyDescent="0.25">
      <c r="A19" s="79" t="s">
        <v>198</v>
      </c>
      <c r="B19" s="80"/>
      <c r="C19" s="80"/>
      <c r="D19" s="80"/>
      <c r="E19" s="80"/>
      <c r="F19" s="81"/>
      <c r="G19" s="82">
        <v>0</v>
      </c>
      <c r="H19" s="83">
        <v>5805289.7999999998</v>
      </c>
      <c r="I19" s="84">
        <v>5805289.7999999998</v>
      </c>
      <c r="J19" s="84">
        <v>0</v>
      </c>
    </row>
  </sheetData>
  <mergeCells count="20">
    <mergeCell ref="A19:F19"/>
    <mergeCell ref="A13:F13"/>
    <mergeCell ref="A14:F14"/>
    <mergeCell ref="A15:F15"/>
    <mergeCell ref="A16:F16"/>
    <mergeCell ref="A17:F17"/>
    <mergeCell ref="A18:F18"/>
    <mergeCell ref="A8:C8"/>
    <mergeCell ref="D8:F8"/>
    <mergeCell ref="A9:C9"/>
    <mergeCell ref="D9:F9"/>
    <mergeCell ref="A11:F11"/>
    <mergeCell ref="A12:F12"/>
    <mergeCell ref="F1:J1"/>
    <mergeCell ref="A2:H2"/>
    <mergeCell ref="A3:H3"/>
    <mergeCell ref="A6:C6"/>
    <mergeCell ref="D6:F6"/>
    <mergeCell ref="A7:C7"/>
    <mergeCell ref="D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2-Форма</vt:lpstr>
      <vt:lpstr>Лист1</vt:lpstr>
      <vt:lpstr>Лист2</vt:lpstr>
      <vt:lpstr>Лист3</vt:lpstr>
      <vt:lpstr>Лист4</vt:lpstr>
      <vt:lpstr>FinancingLevel</vt:lpstr>
      <vt:lpstr>FunctionalItem</vt:lpstr>
      <vt:lpstr>HeaderOrganization</vt:lpstr>
      <vt:lpstr>OnDate</vt:lpstr>
      <vt:lpstr>Organization</vt:lpstr>
      <vt:lpstr>Period</vt:lpstr>
      <vt:lpstr>SettlementCode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2023-06-13T12:43:36Z</dcterms:modified>
</cp:coreProperties>
</file>