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_WORD\"/>
    </mc:Choice>
  </mc:AlternateContent>
  <bookViews>
    <workbookView xWindow="0" yWindow="0" windowWidth="28800" windowHeight="12330"/>
  </bookViews>
  <sheets>
    <sheet name="ДХШ қилганлар 67 та" sheetId="9" r:id="rId1"/>
    <sheet name="ускуна" sheetId="5" state="hidden" r:id="rId2"/>
    <sheet name="техника" sheetId="6" state="hidden" r:id="rId3"/>
  </sheets>
  <definedNames>
    <definedName name="_xlnm.Print_Titles" localSheetId="0">'ДХШ қилганлар 67 та'!$3:$5</definedName>
    <definedName name="_xlnm.Print_Area" localSheetId="0">'ДХШ қилганлар 67 та'!$A$1:$E$132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2" i="9" l="1"/>
  <c r="G16" i="6" l="1"/>
  <c r="G19" i="6"/>
  <c r="G18" i="6"/>
  <c r="G17" i="6"/>
  <c r="G15" i="6"/>
  <c r="G14" i="6"/>
  <c r="G13" i="6"/>
  <c r="G12" i="6"/>
  <c r="G10" i="6"/>
  <c r="G9" i="6"/>
  <c r="G8" i="6"/>
  <c r="G7" i="6"/>
  <c r="G6" i="6" s="1"/>
  <c r="S6" i="6"/>
  <c r="R6" i="6"/>
  <c r="Q6" i="6"/>
  <c r="P6" i="6"/>
  <c r="O6" i="6"/>
  <c r="N6" i="6"/>
  <c r="M6" i="6"/>
  <c r="L6" i="6"/>
  <c r="K6" i="6"/>
  <c r="J6" i="6"/>
  <c r="I6" i="6"/>
  <c r="H6" i="6"/>
  <c r="F6" i="6"/>
  <c r="E6" i="6"/>
  <c r="D6" i="6"/>
  <c r="I7" i="5"/>
  <c r="H7" i="5"/>
  <c r="G7" i="5"/>
  <c r="F7" i="5"/>
  <c r="E7" i="5"/>
  <c r="D7" i="5"/>
</calcChain>
</file>

<file path=xl/sharedStrings.xml><?xml version="1.0" encoding="utf-8"?>
<sst xmlns="http://schemas.openxmlformats.org/spreadsheetml/2006/main" count="298" uniqueCount="254">
  <si>
    <t>“Rodell Recovery” МЧЖ</t>
  </si>
  <si>
    <t>Андижон</t>
  </si>
  <si>
    <t>Наманган</t>
  </si>
  <si>
    <t>Самарқанд</t>
  </si>
  <si>
    <t xml:space="preserve">Фарғона </t>
  </si>
  <si>
    <t>№</t>
  </si>
  <si>
    <t>"MAROQAND OBOD" ДУК</t>
  </si>
  <si>
    <t>Ҳудудлар</t>
  </si>
  <si>
    <t>Ташаббускор корхона</t>
  </si>
  <si>
    <t>"Man Capita S.P.C." (Бахрайн)</t>
  </si>
  <si>
    <t>Шарнома бўйича олиб келинадиган техника сони, дона</t>
  </si>
  <si>
    <t>Олиб келинган махсус техника турлари</t>
  </si>
  <si>
    <t>Мусоровоз</t>
  </si>
  <si>
    <t>Самосвал</t>
  </si>
  <si>
    <t>Мултилифт</t>
  </si>
  <si>
    <t>Юклагич</t>
  </si>
  <si>
    <t>Бульдозер</t>
  </si>
  <si>
    <t>Автокран</t>
  </si>
  <si>
    <t>Олиб келинган техника сони, дона</t>
  </si>
  <si>
    <t>Ассенизатор</t>
  </si>
  <si>
    <t>Қайта ишлаш ускуналари</t>
  </si>
  <si>
    <t>Республика бўйича жами</t>
  </si>
  <si>
    <t>Қолган келадиган техника сони, дона</t>
  </si>
  <si>
    <t>0</t>
  </si>
  <si>
    <t>Саралаш ускуналари</t>
  </si>
  <si>
    <t>Режада
 (дона)</t>
  </si>
  <si>
    <t>Режада 
(дона)</t>
  </si>
  <si>
    <t>Экскаватор</t>
  </si>
  <si>
    <t>Кара</t>
  </si>
  <si>
    <t>Олиб келинди</t>
  </si>
  <si>
    <t>Ишга туширилди</t>
  </si>
  <si>
    <t>Ҳужжатлари расмийлаштирилган техника сони, дона</t>
  </si>
  <si>
    <t>Полуприцеп трал</t>
  </si>
  <si>
    <t>Компактор</t>
  </si>
  <si>
    <t>Ҳудудларда ташаббускор корхоналар томонидан қаттиқ маиший чиқиндиларни саралаш ва қайта ишлаш ускуналарни олиб келиб, ишга туширилганлиги ҳақида
МАЪЛУМОТ</t>
  </si>
  <si>
    <t>Тягач</t>
  </si>
  <si>
    <t>Ҳудудларда ташаббускор корхоналар томонидан махсус техникаларни олиб келинганлиги ҳақида
    МАЪЛУМОТ</t>
  </si>
  <si>
    <t>Қорақалпоғистон Республикаси (Нукус ш.)</t>
  </si>
  <si>
    <t>Бухоро вилояти (Бухоро ш.)</t>
  </si>
  <si>
    <t>Жиззах вилояти (Жиззах ш.)</t>
  </si>
  <si>
    <t>Хоразм вилояти (Урганч ш.)</t>
  </si>
  <si>
    <t>“Аholi Trans” МЧЖ</t>
  </si>
  <si>
    <t>Қашқадарё вилояти (Қарши ш.)</t>
  </si>
  <si>
    <t>Навоий вилояти (Навоий ш.)</t>
  </si>
  <si>
    <t>Сурхондарё вилояти 
(Термиз ш.)</t>
  </si>
  <si>
    <t>Сирдарё вилояти
(Гулистон ш.)</t>
  </si>
  <si>
    <t>Тошкент вилояти 
(Охангарон ш., Ангрен ш.)</t>
  </si>
  <si>
    <t>“Eco House” МЧЖ</t>
  </si>
  <si>
    <t>“Qashqadaryo Eko Trans” МЧЖ</t>
  </si>
  <si>
    <t>“Berejlivost” ХИК</t>
  </si>
  <si>
    <t>“Bio Texno Eko” МЧЖ</t>
  </si>
  <si>
    <t>“Guliston Maxsus Trans” МЧЖ</t>
  </si>
  <si>
    <t>“Andijon Special Eсo Trans” МЧЖ</t>
  </si>
  <si>
    <t>“Urganch Avto Eko Trans” МЧЖ</t>
  </si>
  <si>
    <t>Ҳудудлар номи</t>
  </si>
  <si>
    <t>Ташаббускор корхоналар номи</t>
  </si>
  <si>
    <t xml:space="preserve">Ўзбекистон Республикаси 
Экология ва атроф-муҳитни 
муҳофаза қилиш давлат қўмитасининг 
2017 йил “____”  ноябрдаги 
___________ - сонли хатига 2-илова </t>
  </si>
  <si>
    <t xml:space="preserve">Ўзбекистон Республикаси 
Экология ва атроф-муҳитни 
муҳофаза қилиш давлат қўмитасининг 
2017 йил “____”  ноябрдаги 
___________ - сонли хатига 1-илова </t>
  </si>
  <si>
    <t>Бухоро тумани</t>
  </si>
  <si>
    <t>Когон тумани</t>
  </si>
  <si>
    <t>Қоровулбозор тумани</t>
  </si>
  <si>
    <t>Олтиариқ тумани</t>
  </si>
  <si>
    <t>Ёзёвон тумани</t>
  </si>
  <si>
    <t>Тошкент тумани</t>
  </si>
  <si>
    <t>Андижон шаҳри</t>
  </si>
  <si>
    <t>Жами:</t>
  </si>
  <si>
    <t>Наманган шаҳри</t>
  </si>
  <si>
    <t>Тўрақўрғон тумани</t>
  </si>
  <si>
    <t>Наманган тумани</t>
  </si>
  <si>
    <t>Мингбулоқ тумани</t>
  </si>
  <si>
    <t>Сўх тумани</t>
  </si>
  <si>
    <t>Фарғона тумани</t>
  </si>
  <si>
    <t>Фурқат тумани</t>
  </si>
  <si>
    <t>“VODIY MAXSUS SANITAR TRANS” МЧЖ</t>
  </si>
  <si>
    <t>Ўзбекистон тумани</t>
  </si>
  <si>
    <t>Қува туман</t>
  </si>
  <si>
    <t>“FARG`ONA TOZALIK SANITAR SERVIS” МЧЖ</t>
  </si>
  <si>
    <t xml:space="preserve">Бешариқ тумани </t>
  </si>
  <si>
    <t xml:space="preserve">“FERGHANA SPECIAL TRANS” МЧЖ </t>
  </si>
  <si>
    <t xml:space="preserve">Тошлоқ тумани </t>
  </si>
  <si>
    <t>“MIRONSHOX KOMFORT SERVIS” МЧЖ</t>
  </si>
  <si>
    <t xml:space="preserve">“ANVARJON BIZNES INVEST” МЧЖ </t>
  </si>
  <si>
    <t>Қўштепа тумани</t>
  </si>
  <si>
    <t xml:space="preserve">Хива тумани </t>
  </si>
  <si>
    <t xml:space="preserve">Каттақўрғон тумани </t>
  </si>
  <si>
    <t xml:space="preserve">Нарпай тумани </t>
  </si>
  <si>
    <t xml:space="preserve">Навбахор тумани </t>
  </si>
  <si>
    <t xml:space="preserve">Конимех тумани </t>
  </si>
  <si>
    <t xml:space="preserve">Нурота тумани </t>
  </si>
  <si>
    <t xml:space="preserve">Хатирчи тумани </t>
  </si>
  <si>
    <t xml:space="preserve">Учқудуқ тумани </t>
  </si>
  <si>
    <t xml:space="preserve">Томди тумани </t>
  </si>
  <si>
    <t xml:space="preserve">Қизилтепа тумани </t>
  </si>
  <si>
    <t xml:space="preserve">Шовот тумани </t>
  </si>
  <si>
    <t xml:space="preserve">Қўшқупир тумани </t>
  </si>
  <si>
    <t xml:space="preserve">Юқоричирчиқ тумани </t>
  </si>
  <si>
    <t xml:space="preserve">Паркент тумани </t>
  </si>
  <si>
    <t>Ангрен шаҳри</t>
  </si>
  <si>
    <t>“MAXSUS GARANT AVTO SERVIS” МЧЖ</t>
  </si>
  <si>
    <t xml:space="preserve">“БЕРЕЖЛИВОСТЬ” ХИЧК </t>
  </si>
  <si>
    <t xml:space="preserve">Шахрихон тумани </t>
  </si>
  <si>
    <t xml:space="preserve">Бўстон тумани </t>
  </si>
  <si>
    <t xml:space="preserve">Улуғнор тумани </t>
  </si>
  <si>
    <t xml:space="preserve">Балиқчи тумани </t>
  </si>
  <si>
    <t xml:space="preserve">Мархамат тумани </t>
  </si>
  <si>
    <t xml:space="preserve"> Булоқбоши тумани </t>
  </si>
  <si>
    <t xml:space="preserve">Қўрғонтепа тумани </t>
  </si>
  <si>
    <t xml:space="preserve">Жалақудуқ тумани </t>
  </si>
  <si>
    <t xml:space="preserve">Избоскан тумани </t>
  </si>
  <si>
    <t xml:space="preserve">Пахтаобод тумани </t>
  </si>
  <si>
    <t xml:space="preserve">Хўжаобод тумани </t>
  </si>
  <si>
    <t xml:space="preserve">Андижон тумани </t>
  </si>
  <si>
    <t xml:space="preserve">Асака тумани </t>
  </si>
  <si>
    <t xml:space="preserve">Олтинкўл тумани </t>
  </si>
  <si>
    <t xml:space="preserve">Риштон тумани </t>
  </si>
  <si>
    <t xml:space="preserve">Боғдод тумани </t>
  </si>
  <si>
    <t xml:space="preserve">Бувайда тумани </t>
  </si>
  <si>
    <t xml:space="preserve">Учқўприк тумани </t>
  </si>
  <si>
    <t xml:space="preserve">Данғара тумани </t>
  </si>
  <si>
    <t>Деҳқонобод тумани</t>
  </si>
  <si>
    <t xml:space="preserve">“BI-SAY” МЧЖ </t>
  </si>
  <si>
    <t>Китоб тумани</t>
  </si>
  <si>
    <t>Шаҳрисабз шаҳри</t>
  </si>
  <si>
    <t>Қамаши тумани</t>
  </si>
  <si>
    <t>“SOLITARY GARDEN” МЧЖ</t>
  </si>
  <si>
    <t>Яккабоғ тумани</t>
  </si>
  <si>
    <t xml:space="preserve">Нуробод тумани </t>
  </si>
  <si>
    <t>Пайариқ тумани</t>
  </si>
  <si>
    <t>Пахтачи тумани</t>
  </si>
  <si>
    <t>Тахтакўпир тумани</t>
  </si>
  <si>
    <t>Қораўзак тумани</t>
  </si>
  <si>
    <t>Амударё тумани</t>
  </si>
  <si>
    <t>Тўрткўл тумани</t>
  </si>
  <si>
    <t>Элликқалъа тумани</t>
  </si>
  <si>
    <t>Қўнғирот тумани</t>
  </si>
  <si>
    <t>Мўйноқ тумани</t>
  </si>
  <si>
    <t>Шуманай тумани</t>
  </si>
  <si>
    <t>Ғиждувон тумани</t>
  </si>
  <si>
    <t>Вобкент тумани</t>
  </si>
  <si>
    <t>Ромитан тумани</t>
  </si>
  <si>
    <t>Шофиркон тумани</t>
  </si>
  <si>
    <t>Ғаллаорол тумани</t>
  </si>
  <si>
    <t>Бахмал тумани</t>
  </si>
  <si>
    <t xml:space="preserve">Зомин тумани </t>
  </si>
  <si>
    <t xml:space="preserve"> Янгиобод тумани </t>
  </si>
  <si>
    <t>Ғузор тумани</t>
  </si>
  <si>
    <t>Нишон тумани</t>
  </si>
  <si>
    <t>Косон тумани</t>
  </si>
  <si>
    <t>Чироқчи тумани</t>
  </si>
  <si>
    <t>Касби тумани</t>
  </si>
  <si>
    <t>Қарши тумани</t>
  </si>
  <si>
    <t>Миришкор тумани</t>
  </si>
  <si>
    <t>Муборак тумани</t>
  </si>
  <si>
    <t>Шахрисабз тумани</t>
  </si>
  <si>
    <t>Чуст  тумани</t>
  </si>
  <si>
    <t>Косонсой тумани</t>
  </si>
  <si>
    <t>Поп тумани</t>
  </si>
  <si>
    <t>Узун тумани</t>
  </si>
  <si>
    <t>Сариосиё тумани</t>
  </si>
  <si>
    <t>Музработ тумани</t>
  </si>
  <si>
    <t>Бандихон тумани</t>
  </si>
  <si>
    <t>Қизириқ тумани</t>
  </si>
  <si>
    <t>Ўртачирчиқ тумани</t>
  </si>
  <si>
    <t>Бекобод тумани</t>
  </si>
  <si>
    <t>Бўка тумани</t>
  </si>
  <si>
    <t>Пискент тумани</t>
  </si>
  <si>
    <t>Оққўрғон тумани</t>
  </si>
  <si>
    <t>Қуйичирчиқ тумани</t>
  </si>
  <si>
    <t>Чиноз тумани</t>
  </si>
  <si>
    <t>Янгийўл тумани</t>
  </si>
  <si>
    <t>Зангиота тумани</t>
  </si>
  <si>
    <t>Бўстонлиқ тумани</t>
  </si>
  <si>
    <t>Қибрай тумани</t>
  </si>
  <si>
    <t>Янгибозор тумани</t>
  </si>
  <si>
    <t>Гурлан тумани</t>
  </si>
  <si>
    <t>Хонқа тумани</t>
  </si>
  <si>
    <t xml:space="preserve"> Янгиариқ тумани</t>
  </si>
  <si>
    <t xml:space="preserve">“CHASMAI SAFED-GAZ” МЧЖ </t>
  </si>
  <si>
    <t>Чирчиқ шаҳри</t>
  </si>
  <si>
    <t>Бухоро 
вилояти</t>
  </si>
  <si>
    <t>Наманган 
вилояти</t>
  </si>
  <si>
    <t>Фарғона 
вилояти</t>
  </si>
  <si>
    <t>Навоий 
вилояти</t>
  </si>
  <si>
    <t>Хоразм 
вилояти</t>
  </si>
  <si>
    <t>Тошкент 
вилояти</t>
  </si>
  <si>
    <t>Андижон 
вилояти</t>
  </si>
  <si>
    <t>Олмалиқ шахри</t>
  </si>
  <si>
    <t>Дўстлик тумани</t>
  </si>
  <si>
    <t>Арнасой тумани</t>
  </si>
  <si>
    <t xml:space="preserve">Зафаробод тумани </t>
  </si>
  <si>
    <t xml:space="preserve">Мирзачўл тумани </t>
  </si>
  <si>
    <t xml:space="preserve">Пахтакор тумани </t>
  </si>
  <si>
    <t xml:space="preserve">Фориш тумани </t>
  </si>
  <si>
    <t>Жиззах 
вилояти</t>
  </si>
  <si>
    <t>“EKO-HAYOT” МЧЖ</t>
  </si>
  <si>
    <t>“CHIMYON-EXPRESS” МЧЖ</t>
  </si>
  <si>
    <t>Янгийўл шаҳри</t>
  </si>
  <si>
    <t>Қўқон шаҳри</t>
  </si>
  <si>
    <t>Нурафшон шаҳри</t>
  </si>
  <si>
    <t>“INTIZOR OYBEKOVNA” XK</t>
  </si>
  <si>
    <t xml:space="preserve">“BIO TEX EKO” МЧЖ </t>
  </si>
  <si>
    <t>Сурхондарё 
вилояти</t>
  </si>
  <si>
    <t>Талабгор
корхона номи</t>
  </si>
  <si>
    <t>Ҳудуд номи</t>
  </si>
  <si>
    <t>Норин тумани</t>
  </si>
  <si>
    <t>Кўкдала тумани</t>
  </si>
  <si>
    <t>Давлатобод тумани</t>
  </si>
  <si>
    <t>Янги Наманган тумани</t>
  </si>
  <si>
    <t xml:space="preserve">“NUKUS ECO CITY TRANS” МЧЖ </t>
  </si>
  <si>
    <t>“XORAZM GAZ PAYVANDCHILAR” МЧЖ</t>
  </si>
  <si>
    <t xml:space="preserve">“ECO-KLASTER” МЧЖ </t>
  </si>
  <si>
    <t xml:space="preserve">“KOSON STROY STANDART SERVIS” МЧЖ </t>
  </si>
  <si>
    <t xml:space="preserve">“ANGREN BUNYOD FAYZ” МЧЖ </t>
  </si>
  <si>
    <t xml:space="preserve">“RAHNAMO SERVIS” МЧЖ </t>
  </si>
  <si>
    <t>“QIZIRIQ INVEST” XK</t>
  </si>
  <si>
    <t xml:space="preserve">“SALE KINGDOM” МЧЖ </t>
  </si>
  <si>
    <t xml:space="preserve">“GOLD MARJONABEGIM” МЧЖ </t>
  </si>
  <si>
    <t>“SHOXIMARDON ASQAROV” OK</t>
  </si>
  <si>
    <t xml:space="preserve">“FURQAT MARJONI 2020” МЧЖ </t>
  </si>
  <si>
    <t>“EKO SFERA” МЧЖ</t>
  </si>
  <si>
    <t>67 та ДХШ лойиҳаси</t>
  </si>
  <si>
    <t>Ғозғон шаҳри</t>
  </si>
  <si>
    <t>126 та туман (шаҳар)</t>
  </si>
  <si>
    <t>Самарқанд
вилояти</t>
  </si>
  <si>
    <t>Қашқадарё 
вилояти</t>
  </si>
  <si>
    <t>Қорақалпоғистон 
Республикаси</t>
  </si>
  <si>
    <t>“SANITAR EKO SERVIS” ХК</t>
  </si>
  <si>
    <t>“ECO-KLASTER” МЧЖ</t>
  </si>
  <si>
    <t>Оҳангарон тумани</t>
  </si>
  <si>
    <t>“BEKNUR STRОY SAVDO” ИЧК</t>
  </si>
  <si>
    <t>“QAMAY-QORASUV LALMISI” МЧЖ</t>
  </si>
  <si>
    <t>“KASBI EKO HAYOT” МЧЖ</t>
  </si>
  <si>
    <t>“BINOKOR AZIZ QURILISH” ХК</t>
  </si>
  <si>
    <t>“TOZA-EKO HUDUD” МЧЖ</t>
  </si>
  <si>
    <t>“ORIF NURLI KELAJAK” МЧЖ</t>
  </si>
  <si>
    <t xml:space="preserve">“MAXSUSAVTOXO‘JALIK” МЧЖ </t>
  </si>
  <si>
    <t>“QO‘QON MAXSUSTRANS SERVICE” МЧЖ</t>
  </si>
  <si>
    <t>“AGRO RISHTON TA’MIR SERVIS” МЧЖ</t>
  </si>
  <si>
    <t>“AHOLITRANS” МЧЖ</t>
  </si>
  <si>
    <t>“NAMANGAN MUSAFFO IQLIM” МЧЖ</t>
  </si>
  <si>
    <t>“MANSURBEK QO‘RG‘ON BIZNES” МЧЖ</t>
  </si>
  <si>
    <t>“ZANGIOTA OBODON” МЧЖ</t>
  </si>
  <si>
    <t xml:space="preserve">“ZERO-WASTE” МЧЖ </t>
  </si>
  <si>
    <t>“YUKSAK ORZU BARAKA” МЧЖ</t>
  </si>
  <si>
    <t>“FIORENZO” МЧЖ</t>
  </si>
  <si>
    <t>“MAKRO FARM ANDIJAN” МЧЖ</t>
  </si>
  <si>
    <t>“ANDIJON TEZKOR TOZALIK” МЧЖ</t>
  </si>
  <si>
    <t>“HONOBOD INTER TRANS” МЧЖ</t>
  </si>
  <si>
    <t>“TO‘RTKO‘L TOZA HUDUD KLASTER” МЧЖ</t>
  </si>
  <si>
    <t xml:space="preserve">“ILG‘OR VOHA” ФX </t>
  </si>
  <si>
    <r>
      <t>“</t>
    </r>
    <r>
      <rPr>
        <sz val="12"/>
        <color theme="1"/>
        <rFont val="Times New Roman"/>
        <family val="1"/>
        <charset val="204"/>
      </rPr>
      <t>FARG‘ONA POKIZA TOZALOV SERVIS” МЧЖ</t>
    </r>
  </si>
  <si>
    <t>Маиший чиқиндиларни тўплаш ва олиб чиқиб кетиш хизматларини кўрсатиш соҳасида давлат-хусусий шериклик лойиҳалари дорасида  тадбиркорлик субъектларига фойдаланиш учун берилаётган махсус техника воситалари тўғрисида
МАЪЛУМОТ</t>
  </si>
  <si>
    <t xml:space="preserve">Давлат томонидан берилган махсус 
техника 
сони </t>
  </si>
  <si>
    <t xml:space="preserve">Бириктирилган туман (шаҳар)лар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</si>
</sst>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color theme="8" tint="-0.499984740745262"/>
      <name val="Times New Roman"/>
      <family val="1"/>
      <charset val="204"/>
    </font>
    <font>
      <b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 applyBorder="1"/>
    <xf numFmtId="14" fontId="3" fillId="0" borderId="0" xfId="0" applyNumberFormat="1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/>
    <xf numFmtId="0" fontId="18" fillId="0" borderId="0" xfId="0" applyFont="1" applyFill="1" applyBorder="1" applyAlignment="1">
      <alignment horizontal="center" wrapText="1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7" fillId="0" borderId="0" xfId="0" applyFont="1" applyFill="1"/>
    <xf numFmtId="0" fontId="1" fillId="0" borderId="0" xfId="0" applyFont="1" applyFill="1" applyAlignment="1">
      <alignment horizontal="center"/>
    </xf>
    <xf numFmtId="0" fontId="14" fillId="2" borderId="0" xfId="0" applyFont="1" applyFill="1"/>
    <xf numFmtId="0" fontId="15" fillId="0" borderId="1" xfId="0" applyFont="1" applyFill="1" applyBorder="1" applyAlignment="1">
      <alignment horizontal="center" vertical="center"/>
    </xf>
    <xf numFmtId="0" fontId="13" fillId="3" borderId="0" xfId="0" applyFont="1" applyFill="1"/>
    <xf numFmtId="0" fontId="13" fillId="4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33"/>
  <sheetViews>
    <sheetView tabSelected="1" view="pageBreakPreview" zoomScale="85" zoomScaleNormal="85" zoomScaleSheetLayoutView="85" workbookViewId="0">
      <pane xSplit="4" ySplit="5" topLeftCell="E115" activePane="bottomRight" state="frozenSplit"/>
      <selection activeCell="F97" sqref="F97"/>
      <selection pane="topRight" activeCell="I1" sqref="I1"/>
      <selection pane="bottomLeft" activeCell="A13" sqref="A13"/>
      <selection pane="bottomRight" activeCell="F130" sqref="F130"/>
    </sheetView>
  </sheetViews>
  <sheetFormatPr defaultColWidth="9.140625" defaultRowHeight="14.25" x14ac:dyDescent="0.2"/>
  <cols>
    <col min="1" max="1" width="6.28515625" style="31" customWidth="1"/>
    <col min="2" max="2" width="20" style="31" customWidth="1"/>
    <col min="3" max="3" width="38.28515625" style="38" customWidth="1"/>
    <col min="4" max="4" width="24" style="38" customWidth="1"/>
    <col min="5" max="5" width="17.85546875" style="38" customWidth="1"/>
    <col min="6" max="16384" width="9.140625" style="31"/>
  </cols>
  <sheetData>
    <row r="1" spans="1:6" ht="147.75" customHeight="1" x14ac:dyDescent="0.2">
      <c r="A1" s="85" t="s">
        <v>251</v>
      </c>
      <c r="B1" s="85"/>
      <c r="C1" s="85"/>
      <c r="D1" s="85"/>
      <c r="E1" s="85"/>
    </row>
    <row r="2" spans="1:6" ht="21" customHeight="1" thickBot="1" x14ac:dyDescent="0.35">
      <c r="A2" s="32"/>
      <c r="B2" s="32"/>
      <c r="C2" s="32"/>
      <c r="D2" s="32"/>
      <c r="E2" s="32"/>
    </row>
    <row r="3" spans="1:6" s="33" customFormat="1" ht="19.5" customHeight="1" x14ac:dyDescent="0.25">
      <c r="A3" s="89" t="s">
        <v>5</v>
      </c>
      <c r="B3" s="86" t="s">
        <v>203</v>
      </c>
      <c r="C3" s="86" t="s">
        <v>202</v>
      </c>
      <c r="D3" s="86" t="s">
        <v>253</v>
      </c>
      <c r="E3" s="107" t="s">
        <v>252</v>
      </c>
    </row>
    <row r="4" spans="1:6" s="33" customFormat="1" ht="13.5" customHeight="1" x14ac:dyDescent="0.25">
      <c r="A4" s="90"/>
      <c r="B4" s="87"/>
      <c r="C4" s="87"/>
      <c r="D4" s="87"/>
      <c r="E4" s="108"/>
    </row>
    <row r="5" spans="1:6" s="33" customFormat="1" ht="71.25" customHeight="1" thickBot="1" x14ac:dyDescent="0.3">
      <c r="A5" s="91"/>
      <c r="B5" s="91"/>
      <c r="C5" s="88"/>
      <c r="D5" s="88"/>
      <c r="E5" s="109"/>
    </row>
    <row r="6" spans="1:6" s="33" customFormat="1" ht="18" x14ac:dyDescent="0.25">
      <c r="A6" s="110">
        <v>1</v>
      </c>
      <c r="B6" s="93" t="s">
        <v>225</v>
      </c>
      <c r="C6" s="93" t="s">
        <v>248</v>
      </c>
      <c r="D6" s="45" t="s">
        <v>132</v>
      </c>
      <c r="E6" s="102">
        <v>25</v>
      </c>
    </row>
    <row r="7" spans="1:6" s="33" customFormat="1" ht="18" x14ac:dyDescent="0.25">
      <c r="A7" s="111"/>
      <c r="B7" s="64"/>
      <c r="C7" s="64"/>
      <c r="D7" s="47" t="s">
        <v>133</v>
      </c>
      <c r="E7" s="103"/>
    </row>
    <row r="8" spans="1:6" s="33" customFormat="1" ht="18" x14ac:dyDescent="0.25">
      <c r="A8" s="66">
        <v>2</v>
      </c>
      <c r="B8" s="64"/>
      <c r="C8" s="64" t="s">
        <v>208</v>
      </c>
      <c r="D8" s="47" t="s">
        <v>134</v>
      </c>
      <c r="E8" s="69">
        <v>23</v>
      </c>
    </row>
    <row r="9" spans="1:6" s="33" customFormat="1" ht="18" x14ac:dyDescent="0.25">
      <c r="A9" s="66"/>
      <c r="B9" s="64"/>
      <c r="C9" s="64"/>
      <c r="D9" s="47" t="s">
        <v>135</v>
      </c>
      <c r="E9" s="77"/>
    </row>
    <row r="10" spans="1:6" s="33" customFormat="1" ht="18" x14ac:dyDescent="0.25">
      <c r="A10" s="66"/>
      <c r="B10" s="64"/>
      <c r="C10" s="64"/>
      <c r="D10" s="47" t="s">
        <v>136</v>
      </c>
      <c r="E10" s="71"/>
    </row>
    <row r="11" spans="1:6" s="33" customFormat="1" ht="18" x14ac:dyDescent="0.25">
      <c r="A11" s="66">
        <v>3</v>
      </c>
      <c r="B11" s="64"/>
      <c r="C11" s="64" t="s">
        <v>208</v>
      </c>
      <c r="D11" s="47" t="s">
        <v>131</v>
      </c>
      <c r="E11" s="69">
        <v>26</v>
      </c>
    </row>
    <row r="12" spans="1:6" s="33" customFormat="1" ht="18" x14ac:dyDescent="0.25">
      <c r="A12" s="66"/>
      <c r="B12" s="64"/>
      <c r="C12" s="64"/>
      <c r="D12" s="47" t="s">
        <v>129</v>
      </c>
      <c r="E12" s="77"/>
    </row>
    <row r="13" spans="1:6" s="33" customFormat="1" ht="18" x14ac:dyDescent="0.25">
      <c r="A13" s="66"/>
      <c r="B13" s="64"/>
      <c r="C13" s="64"/>
      <c r="D13" s="47" t="s">
        <v>130</v>
      </c>
      <c r="E13" s="71"/>
    </row>
    <row r="14" spans="1:6" s="35" customFormat="1" ht="23.25" customHeight="1" x14ac:dyDescent="0.35">
      <c r="A14" s="98">
        <v>4</v>
      </c>
      <c r="B14" s="75" t="s">
        <v>179</v>
      </c>
      <c r="C14" s="100" t="s">
        <v>238</v>
      </c>
      <c r="D14" s="45" t="s">
        <v>58</v>
      </c>
      <c r="E14" s="102">
        <v>26</v>
      </c>
      <c r="F14" s="34"/>
    </row>
    <row r="15" spans="1:6" s="35" customFormat="1" ht="23.25" customHeight="1" x14ac:dyDescent="0.35">
      <c r="A15" s="99"/>
      <c r="B15" s="75"/>
      <c r="C15" s="101"/>
      <c r="D15" s="47" t="s">
        <v>59</v>
      </c>
      <c r="E15" s="102"/>
      <c r="F15" s="34"/>
    </row>
    <row r="16" spans="1:6" s="36" customFormat="1" ht="23.25" customHeight="1" x14ac:dyDescent="0.35">
      <c r="A16" s="99"/>
      <c r="B16" s="75"/>
      <c r="C16" s="101"/>
      <c r="D16" s="40" t="s">
        <v>60</v>
      </c>
      <c r="E16" s="103"/>
    </row>
    <row r="17" spans="1:5" s="36" customFormat="1" ht="23.25" customHeight="1" x14ac:dyDescent="0.35">
      <c r="A17" s="51">
        <v>5</v>
      </c>
      <c r="B17" s="75"/>
      <c r="C17" s="49" t="s">
        <v>235</v>
      </c>
      <c r="D17" s="49" t="s">
        <v>137</v>
      </c>
      <c r="E17" s="52">
        <v>29</v>
      </c>
    </row>
    <row r="18" spans="1:5" s="36" customFormat="1" ht="23.25" customHeight="1" x14ac:dyDescent="0.35">
      <c r="A18" s="51">
        <v>6</v>
      </c>
      <c r="B18" s="75"/>
      <c r="C18" s="49" t="s">
        <v>235</v>
      </c>
      <c r="D18" s="49" t="s">
        <v>138</v>
      </c>
      <c r="E18" s="52">
        <v>11</v>
      </c>
    </row>
    <row r="19" spans="1:5" s="36" customFormat="1" ht="23.25" customHeight="1" x14ac:dyDescent="0.35">
      <c r="A19" s="51">
        <v>7</v>
      </c>
      <c r="B19" s="75"/>
      <c r="C19" s="49" t="s">
        <v>238</v>
      </c>
      <c r="D19" s="49" t="s">
        <v>139</v>
      </c>
      <c r="E19" s="52">
        <v>13</v>
      </c>
    </row>
    <row r="20" spans="1:5" s="36" customFormat="1" ht="23.25" customHeight="1" x14ac:dyDescent="0.35">
      <c r="A20" s="51">
        <v>8</v>
      </c>
      <c r="B20" s="76"/>
      <c r="C20" s="49" t="s">
        <v>235</v>
      </c>
      <c r="D20" s="49" t="s">
        <v>140</v>
      </c>
      <c r="E20" s="52">
        <v>16</v>
      </c>
    </row>
    <row r="21" spans="1:5" s="39" customFormat="1" ht="23.25" customHeight="1" x14ac:dyDescent="0.35">
      <c r="A21" s="99">
        <v>9</v>
      </c>
      <c r="B21" s="74" t="s">
        <v>180</v>
      </c>
      <c r="C21" s="74" t="s">
        <v>239</v>
      </c>
      <c r="D21" s="49" t="s">
        <v>66</v>
      </c>
      <c r="E21" s="95">
        <v>52</v>
      </c>
    </row>
    <row r="22" spans="1:5" s="39" customFormat="1" ht="23.25" customHeight="1" x14ac:dyDescent="0.35">
      <c r="A22" s="99"/>
      <c r="B22" s="75"/>
      <c r="C22" s="75"/>
      <c r="D22" s="49" t="s">
        <v>206</v>
      </c>
      <c r="E22" s="96"/>
    </row>
    <row r="23" spans="1:5" s="39" customFormat="1" ht="27" customHeight="1" x14ac:dyDescent="0.35">
      <c r="A23" s="99"/>
      <c r="B23" s="75"/>
      <c r="C23" s="75"/>
      <c r="D23" s="49" t="s">
        <v>207</v>
      </c>
      <c r="E23" s="96"/>
    </row>
    <row r="24" spans="1:5" s="36" customFormat="1" ht="23.25" customHeight="1" x14ac:dyDescent="0.35">
      <c r="A24" s="99"/>
      <c r="B24" s="75"/>
      <c r="C24" s="76"/>
      <c r="D24" s="49" t="s">
        <v>67</v>
      </c>
      <c r="E24" s="97"/>
    </row>
    <row r="25" spans="1:5" s="36" customFormat="1" ht="23.25" customHeight="1" x14ac:dyDescent="0.35">
      <c r="A25" s="99">
        <v>10</v>
      </c>
      <c r="B25" s="75"/>
      <c r="C25" s="74" t="s">
        <v>239</v>
      </c>
      <c r="D25" s="49" t="s">
        <v>68</v>
      </c>
      <c r="E25" s="95">
        <v>22</v>
      </c>
    </row>
    <row r="26" spans="1:5" s="36" customFormat="1" ht="23.25" customHeight="1" x14ac:dyDescent="0.35">
      <c r="A26" s="99"/>
      <c r="B26" s="75"/>
      <c r="C26" s="76"/>
      <c r="D26" s="49" t="s">
        <v>69</v>
      </c>
      <c r="E26" s="97"/>
    </row>
    <row r="27" spans="1:5" s="37" customFormat="1" ht="23.25" customHeight="1" x14ac:dyDescent="0.35">
      <c r="A27" s="53">
        <v>11</v>
      </c>
      <c r="B27" s="75"/>
      <c r="C27" s="47" t="s">
        <v>234</v>
      </c>
      <c r="D27" s="47" t="s">
        <v>154</v>
      </c>
      <c r="E27" s="54">
        <v>15</v>
      </c>
    </row>
    <row r="28" spans="1:5" s="37" customFormat="1" ht="27" customHeight="1" x14ac:dyDescent="0.35">
      <c r="A28" s="53">
        <v>12</v>
      </c>
      <c r="B28" s="75"/>
      <c r="C28" s="47" t="s">
        <v>177</v>
      </c>
      <c r="D28" s="47" t="s">
        <v>155</v>
      </c>
      <c r="E28" s="54">
        <v>20</v>
      </c>
    </row>
    <row r="29" spans="1:5" s="37" customFormat="1" ht="23.25" customHeight="1" x14ac:dyDescent="0.35">
      <c r="A29" s="53">
        <v>13</v>
      </c>
      <c r="B29" s="75"/>
      <c r="C29" s="47" t="s">
        <v>234</v>
      </c>
      <c r="D29" s="47" t="s">
        <v>156</v>
      </c>
      <c r="E29" s="54">
        <v>16</v>
      </c>
    </row>
    <row r="30" spans="1:5" s="37" customFormat="1" ht="23.25" customHeight="1" x14ac:dyDescent="0.35">
      <c r="A30" s="53">
        <v>14</v>
      </c>
      <c r="B30" s="76"/>
      <c r="C30" s="47" t="s">
        <v>234</v>
      </c>
      <c r="D30" s="47" t="s">
        <v>204</v>
      </c>
      <c r="E30" s="54">
        <v>19</v>
      </c>
    </row>
    <row r="31" spans="1:5" s="35" customFormat="1" ht="31.5" x14ac:dyDescent="0.35">
      <c r="A31" s="55">
        <v>15</v>
      </c>
      <c r="B31" s="74" t="s">
        <v>181</v>
      </c>
      <c r="C31" s="49" t="s">
        <v>250</v>
      </c>
      <c r="D31" s="49" t="s">
        <v>70</v>
      </c>
      <c r="E31" s="54">
        <v>9</v>
      </c>
    </row>
    <row r="32" spans="1:5" s="35" customFormat="1" ht="23.25" customHeight="1" x14ac:dyDescent="0.35">
      <c r="A32" s="55">
        <v>16</v>
      </c>
      <c r="B32" s="75"/>
      <c r="C32" s="49" t="s">
        <v>218</v>
      </c>
      <c r="D32" s="49" t="s">
        <v>72</v>
      </c>
      <c r="E32" s="54">
        <v>11</v>
      </c>
    </row>
    <row r="33" spans="1:5" s="35" customFormat="1" ht="23.25" customHeight="1" x14ac:dyDescent="0.35">
      <c r="A33" s="84">
        <v>17</v>
      </c>
      <c r="B33" s="75"/>
      <c r="C33" s="92" t="s">
        <v>73</v>
      </c>
      <c r="D33" s="49" t="s">
        <v>82</v>
      </c>
      <c r="E33" s="95">
        <v>53</v>
      </c>
    </row>
    <row r="34" spans="1:5" s="35" customFormat="1" ht="23.25" customHeight="1" x14ac:dyDescent="0.35">
      <c r="A34" s="84"/>
      <c r="B34" s="75"/>
      <c r="C34" s="92"/>
      <c r="D34" s="49" t="s">
        <v>61</v>
      </c>
      <c r="E34" s="96"/>
    </row>
    <row r="35" spans="1:5" s="35" customFormat="1" ht="23.25" customHeight="1" x14ac:dyDescent="0.35">
      <c r="A35" s="84"/>
      <c r="B35" s="75"/>
      <c r="C35" s="92"/>
      <c r="D35" s="49" t="s">
        <v>62</v>
      </c>
      <c r="E35" s="97"/>
    </row>
    <row r="36" spans="1:5" s="35" customFormat="1" ht="31.5" x14ac:dyDescent="0.35">
      <c r="A36" s="55">
        <v>18</v>
      </c>
      <c r="B36" s="75"/>
      <c r="C36" s="49" t="s">
        <v>236</v>
      </c>
      <c r="D36" s="49" t="s">
        <v>74</v>
      </c>
      <c r="E36" s="54">
        <v>17</v>
      </c>
    </row>
    <row r="37" spans="1:5" s="35" customFormat="1" ht="31.5" x14ac:dyDescent="0.35">
      <c r="A37" s="55">
        <v>19</v>
      </c>
      <c r="B37" s="75"/>
      <c r="C37" s="46" t="s">
        <v>98</v>
      </c>
      <c r="D37" s="46" t="s">
        <v>71</v>
      </c>
      <c r="E37" s="56">
        <v>19</v>
      </c>
    </row>
    <row r="38" spans="1:5" s="35" customFormat="1" ht="31.5" x14ac:dyDescent="0.35">
      <c r="A38" s="57">
        <v>20</v>
      </c>
      <c r="B38" s="75"/>
      <c r="C38" s="47" t="s">
        <v>76</v>
      </c>
      <c r="D38" s="47" t="s">
        <v>75</v>
      </c>
      <c r="E38" s="54">
        <v>19</v>
      </c>
    </row>
    <row r="39" spans="1:5" s="35" customFormat="1" ht="31.5" x14ac:dyDescent="0.35">
      <c r="A39" s="57">
        <v>21</v>
      </c>
      <c r="B39" s="75"/>
      <c r="C39" s="47" t="s">
        <v>78</v>
      </c>
      <c r="D39" s="47" t="s">
        <v>77</v>
      </c>
      <c r="E39" s="54">
        <v>17</v>
      </c>
    </row>
    <row r="40" spans="1:5" s="35" customFormat="1" ht="23.25" customHeight="1" x14ac:dyDescent="0.35">
      <c r="A40" s="57">
        <v>22</v>
      </c>
      <c r="B40" s="75"/>
      <c r="C40" s="47" t="s">
        <v>226</v>
      </c>
      <c r="D40" s="47" t="s">
        <v>79</v>
      </c>
      <c r="E40" s="54">
        <v>17</v>
      </c>
    </row>
    <row r="41" spans="1:5" s="35" customFormat="1" ht="23.25" customHeight="1" x14ac:dyDescent="0.35">
      <c r="A41" s="67">
        <v>23</v>
      </c>
      <c r="B41" s="75"/>
      <c r="C41" s="65" t="s">
        <v>237</v>
      </c>
      <c r="D41" s="47" t="s">
        <v>114</v>
      </c>
      <c r="E41" s="95">
        <v>82</v>
      </c>
    </row>
    <row r="42" spans="1:5" s="35" customFormat="1" ht="23.25" customHeight="1" x14ac:dyDescent="0.35">
      <c r="A42" s="72"/>
      <c r="B42" s="75"/>
      <c r="C42" s="94"/>
      <c r="D42" s="47" t="s">
        <v>115</v>
      </c>
      <c r="E42" s="96"/>
    </row>
    <row r="43" spans="1:5" s="35" customFormat="1" ht="23.25" customHeight="1" x14ac:dyDescent="0.35">
      <c r="A43" s="72"/>
      <c r="B43" s="75"/>
      <c r="C43" s="94"/>
      <c r="D43" s="47" t="s">
        <v>116</v>
      </c>
      <c r="E43" s="96"/>
    </row>
    <row r="44" spans="1:5" s="35" customFormat="1" ht="23.25" customHeight="1" x14ac:dyDescent="0.35">
      <c r="A44" s="72"/>
      <c r="B44" s="75"/>
      <c r="C44" s="94"/>
      <c r="D44" s="47" t="s">
        <v>117</v>
      </c>
      <c r="E44" s="96"/>
    </row>
    <row r="45" spans="1:5" s="35" customFormat="1" ht="23.25" customHeight="1" x14ac:dyDescent="0.35">
      <c r="A45" s="73"/>
      <c r="B45" s="75"/>
      <c r="C45" s="93"/>
      <c r="D45" s="47" t="s">
        <v>118</v>
      </c>
      <c r="E45" s="97"/>
    </row>
    <row r="46" spans="1:5" s="35" customFormat="1" ht="31.5" x14ac:dyDescent="0.35">
      <c r="A46" s="57">
        <v>24</v>
      </c>
      <c r="B46" s="76"/>
      <c r="C46" s="47" t="s">
        <v>73</v>
      </c>
      <c r="D46" s="47" t="s">
        <v>197</v>
      </c>
      <c r="E46" s="58">
        <v>27</v>
      </c>
    </row>
    <row r="47" spans="1:5" s="35" customFormat="1" ht="23.25" customHeight="1" x14ac:dyDescent="0.35">
      <c r="A47" s="99">
        <v>25</v>
      </c>
      <c r="B47" s="74" t="s">
        <v>182</v>
      </c>
      <c r="C47" s="92" t="s">
        <v>99</v>
      </c>
      <c r="D47" s="48" t="s">
        <v>90</v>
      </c>
      <c r="E47" s="95">
        <v>36</v>
      </c>
    </row>
    <row r="48" spans="1:5" s="35" customFormat="1" ht="23.25" customHeight="1" x14ac:dyDescent="0.35">
      <c r="A48" s="99"/>
      <c r="B48" s="75"/>
      <c r="C48" s="92"/>
      <c r="D48" s="48" t="s">
        <v>91</v>
      </c>
      <c r="E48" s="96"/>
    </row>
    <row r="49" spans="1:5" s="35" customFormat="1" ht="23.25" customHeight="1" x14ac:dyDescent="0.35">
      <c r="A49" s="99"/>
      <c r="B49" s="75"/>
      <c r="C49" s="92"/>
      <c r="D49" s="48" t="s">
        <v>92</v>
      </c>
      <c r="E49" s="97"/>
    </row>
    <row r="50" spans="1:5" s="35" customFormat="1" ht="23.25" customHeight="1" x14ac:dyDescent="0.35">
      <c r="A50" s="67">
        <v>26</v>
      </c>
      <c r="B50" s="75"/>
      <c r="C50" s="74" t="s">
        <v>80</v>
      </c>
      <c r="D50" s="48" t="s">
        <v>86</v>
      </c>
      <c r="E50" s="69">
        <v>74</v>
      </c>
    </row>
    <row r="51" spans="1:5" s="35" customFormat="1" ht="23.25" customHeight="1" x14ac:dyDescent="0.35">
      <c r="A51" s="72"/>
      <c r="B51" s="75"/>
      <c r="C51" s="75"/>
      <c r="D51" s="48" t="s">
        <v>87</v>
      </c>
      <c r="E51" s="77"/>
    </row>
    <row r="52" spans="1:5" s="35" customFormat="1" ht="23.25" customHeight="1" x14ac:dyDescent="0.35">
      <c r="A52" s="72"/>
      <c r="B52" s="75"/>
      <c r="C52" s="75"/>
      <c r="D52" s="48" t="s">
        <v>88</v>
      </c>
      <c r="E52" s="77"/>
    </row>
    <row r="53" spans="1:5" s="35" customFormat="1" ht="23.25" customHeight="1" x14ac:dyDescent="0.35">
      <c r="A53" s="72"/>
      <c r="B53" s="75"/>
      <c r="C53" s="75"/>
      <c r="D53" s="48" t="s">
        <v>89</v>
      </c>
      <c r="E53" s="77"/>
    </row>
    <row r="54" spans="1:5" s="35" customFormat="1" ht="23.25" customHeight="1" x14ac:dyDescent="0.35">
      <c r="A54" s="73"/>
      <c r="B54" s="76"/>
      <c r="C54" s="76"/>
      <c r="D54" s="48" t="s">
        <v>221</v>
      </c>
      <c r="E54" s="71"/>
    </row>
    <row r="55" spans="1:5" s="35" customFormat="1" ht="23.25" customHeight="1" x14ac:dyDescent="0.35">
      <c r="A55" s="57">
        <v>27</v>
      </c>
      <c r="B55" s="65" t="s">
        <v>183</v>
      </c>
      <c r="C55" s="47" t="s">
        <v>227</v>
      </c>
      <c r="D55" s="48" t="s">
        <v>83</v>
      </c>
      <c r="E55" s="52">
        <v>22</v>
      </c>
    </row>
    <row r="56" spans="1:5" s="35" customFormat="1" ht="23.25" customHeight="1" x14ac:dyDescent="0.35">
      <c r="A56" s="57">
        <v>28</v>
      </c>
      <c r="B56" s="94"/>
      <c r="C56" s="47" t="s">
        <v>227</v>
      </c>
      <c r="D56" s="48" t="s">
        <v>93</v>
      </c>
      <c r="E56" s="52">
        <v>18</v>
      </c>
    </row>
    <row r="57" spans="1:5" s="35" customFormat="1" ht="31.5" x14ac:dyDescent="0.35">
      <c r="A57" s="57">
        <v>29</v>
      </c>
      <c r="B57" s="94"/>
      <c r="C57" s="47" t="s">
        <v>209</v>
      </c>
      <c r="D57" s="48" t="s">
        <v>94</v>
      </c>
      <c r="E57" s="52">
        <v>18</v>
      </c>
    </row>
    <row r="58" spans="1:5" s="35" customFormat="1" ht="23.25" x14ac:dyDescent="0.35">
      <c r="A58" s="67">
        <v>30</v>
      </c>
      <c r="B58" s="94"/>
      <c r="C58" s="65" t="s">
        <v>209</v>
      </c>
      <c r="D58" s="47" t="s">
        <v>173</v>
      </c>
      <c r="E58" s="69">
        <v>32</v>
      </c>
    </row>
    <row r="59" spans="1:5" s="35" customFormat="1" ht="23.25" x14ac:dyDescent="0.35">
      <c r="A59" s="73"/>
      <c r="B59" s="94"/>
      <c r="C59" s="93"/>
      <c r="D59" s="47" t="s">
        <v>174</v>
      </c>
      <c r="E59" s="71"/>
    </row>
    <row r="60" spans="1:5" s="35" customFormat="1" ht="23.25" x14ac:dyDescent="0.35">
      <c r="A60" s="67">
        <v>31</v>
      </c>
      <c r="B60" s="94"/>
      <c r="C60" s="105" t="s">
        <v>210</v>
      </c>
      <c r="D60" s="47" t="s">
        <v>175</v>
      </c>
      <c r="E60" s="69">
        <v>32</v>
      </c>
    </row>
    <row r="61" spans="1:5" s="35" customFormat="1" ht="23.25" x14ac:dyDescent="0.35">
      <c r="A61" s="73"/>
      <c r="B61" s="93"/>
      <c r="C61" s="106"/>
      <c r="D61" s="47" t="s">
        <v>176</v>
      </c>
      <c r="E61" s="71"/>
    </row>
    <row r="62" spans="1:5" s="35" customFormat="1" ht="23.25" customHeight="1" x14ac:dyDescent="0.35">
      <c r="A62" s="66">
        <v>32</v>
      </c>
      <c r="B62" s="65" t="s">
        <v>223</v>
      </c>
      <c r="C62" s="64" t="s">
        <v>81</v>
      </c>
      <c r="D62" s="48" t="s">
        <v>84</v>
      </c>
      <c r="E62" s="69">
        <v>36</v>
      </c>
    </row>
    <row r="63" spans="1:5" s="35" customFormat="1" ht="23.25" customHeight="1" x14ac:dyDescent="0.35">
      <c r="A63" s="66"/>
      <c r="B63" s="94"/>
      <c r="C63" s="64"/>
      <c r="D63" s="48" t="s">
        <v>85</v>
      </c>
      <c r="E63" s="71"/>
    </row>
    <row r="64" spans="1:5" s="35" customFormat="1" ht="23.25" customHeight="1" x14ac:dyDescent="0.35">
      <c r="A64" s="57">
        <v>33</v>
      </c>
      <c r="B64" s="94"/>
      <c r="C64" s="47" t="s">
        <v>216</v>
      </c>
      <c r="D64" s="48" t="s">
        <v>126</v>
      </c>
      <c r="E64" s="50">
        <v>10</v>
      </c>
    </row>
    <row r="65" spans="1:5" s="35" customFormat="1" ht="23.25" customHeight="1" x14ac:dyDescent="0.35">
      <c r="A65" s="57">
        <v>34</v>
      </c>
      <c r="B65" s="94"/>
      <c r="C65" s="47" t="s">
        <v>217</v>
      </c>
      <c r="D65" s="48" t="s">
        <v>127</v>
      </c>
      <c r="E65" s="50">
        <v>22</v>
      </c>
    </row>
    <row r="66" spans="1:5" s="35" customFormat="1" ht="33.75" customHeight="1" x14ac:dyDescent="0.35">
      <c r="A66" s="57">
        <v>35</v>
      </c>
      <c r="B66" s="93"/>
      <c r="C66" s="47" t="s">
        <v>240</v>
      </c>
      <c r="D66" s="48" t="s">
        <v>128</v>
      </c>
      <c r="E66" s="50">
        <v>21</v>
      </c>
    </row>
    <row r="67" spans="1:5" s="35" customFormat="1" ht="23.25" customHeight="1" x14ac:dyDescent="0.35">
      <c r="A67" s="66">
        <v>36</v>
      </c>
      <c r="B67" s="74" t="s">
        <v>184</v>
      </c>
      <c r="C67" s="64" t="s">
        <v>241</v>
      </c>
      <c r="D67" s="47" t="s">
        <v>178</v>
      </c>
      <c r="E67" s="104">
        <v>20</v>
      </c>
    </row>
    <row r="68" spans="1:5" s="35" customFormat="1" ht="23.25" customHeight="1" x14ac:dyDescent="0.35">
      <c r="A68" s="66"/>
      <c r="B68" s="75"/>
      <c r="C68" s="64"/>
      <c r="D68" s="47" t="s">
        <v>63</v>
      </c>
      <c r="E68" s="103"/>
    </row>
    <row r="69" spans="1:5" s="35" customFormat="1" ht="23.25" customHeight="1" x14ac:dyDescent="0.35">
      <c r="A69" s="66">
        <v>37</v>
      </c>
      <c r="B69" s="75"/>
      <c r="C69" s="64" t="s">
        <v>242</v>
      </c>
      <c r="D69" s="48" t="s">
        <v>95</v>
      </c>
      <c r="E69" s="79">
        <v>44</v>
      </c>
    </row>
    <row r="70" spans="1:5" s="35" customFormat="1" ht="23.25" customHeight="1" x14ac:dyDescent="0.35">
      <c r="A70" s="66"/>
      <c r="B70" s="75"/>
      <c r="C70" s="64"/>
      <c r="D70" s="48" t="s">
        <v>96</v>
      </c>
      <c r="E70" s="80"/>
    </row>
    <row r="71" spans="1:5" s="35" customFormat="1" ht="23.25" customHeight="1" x14ac:dyDescent="0.35">
      <c r="A71" s="66"/>
      <c r="B71" s="75"/>
      <c r="C71" s="64"/>
      <c r="D71" s="48" t="s">
        <v>97</v>
      </c>
      <c r="E71" s="81"/>
    </row>
    <row r="72" spans="1:5" s="35" customFormat="1" ht="23.25" customHeight="1" x14ac:dyDescent="0.35">
      <c r="A72" s="67">
        <v>38</v>
      </c>
      <c r="B72" s="75"/>
      <c r="C72" s="64" t="s">
        <v>212</v>
      </c>
      <c r="D72" s="47" t="s">
        <v>186</v>
      </c>
      <c r="E72" s="68">
        <v>40</v>
      </c>
    </row>
    <row r="73" spans="1:5" s="35" customFormat="1" ht="23.25" customHeight="1" x14ac:dyDescent="0.35">
      <c r="A73" s="72"/>
      <c r="B73" s="75"/>
      <c r="C73" s="64"/>
      <c r="D73" s="47" t="s">
        <v>198</v>
      </c>
      <c r="E73" s="68"/>
    </row>
    <row r="74" spans="1:5" s="35" customFormat="1" ht="23.25" customHeight="1" x14ac:dyDescent="0.35">
      <c r="A74" s="72"/>
      <c r="B74" s="75"/>
      <c r="C74" s="64"/>
      <c r="D74" s="47" t="s">
        <v>228</v>
      </c>
      <c r="E74" s="68"/>
    </row>
    <row r="75" spans="1:5" s="35" customFormat="1" ht="23.25" customHeight="1" x14ac:dyDescent="0.35">
      <c r="A75" s="73"/>
      <c r="B75" s="75"/>
      <c r="C75" s="64"/>
      <c r="D75" s="47" t="s">
        <v>162</v>
      </c>
      <c r="E75" s="68"/>
    </row>
    <row r="76" spans="1:5" s="42" customFormat="1" ht="23.25" customHeight="1" x14ac:dyDescent="0.35">
      <c r="A76" s="66">
        <v>39</v>
      </c>
      <c r="B76" s="75"/>
      <c r="C76" s="78" t="s">
        <v>241</v>
      </c>
      <c r="D76" s="47" t="s">
        <v>196</v>
      </c>
      <c r="E76" s="68">
        <v>48</v>
      </c>
    </row>
    <row r="77" spans="1:5" s="42" customFormat="1" ht="23.25" customHeight="1" x14ac:dyDescent="0.35">
      <c r="A77" s="66"/>
      <c r="B77" s="75"/>
      <c r="C77" s="78"/>
      <c r="D77" s="47" t="s">
        <v>167</v>
      </c>
      <c r="E77" s="68"/>
    </row>
    <row r="78" spans="1:5" s="42" customFormat="1" ht="23.25" customHeight="1" x14ac:dyDescent="0.35">
      <c r="A78" s="66"/>
      <c r="B78" s="75"/>
      <c r="C78" s="78"/>
      <c r="D78" s="47" t="s">
        <v>168</v>
      </c>
      <c r="E78" s="68"/>
    </row>
    <row r="79" spans="1:5" s="42" customFormat="1" ht="23.25" customHeight="1" x14ac:dyDescent="0.35">
      <c r="A79" s="66"/>
      <c r="B79" s="75"/>
      <c r="C79" s="78"/>
      <c r="D79" s="47" t="s">
        <v>169</v>
      </c>
      <c r="E79" s="68"/>
    </row>
    <row r="80" spans="1:5" s="42" customFormat="1" ht="23.25" customHeight="1" x14ac:dyDescent="0.35">
      <c r="A80" s="66"/>
      <c r="B80" s="75"/>
      <c r="C80" s="78"/>
      <c r="D80" s="47" t="s">
        <v>170</v>
      </c>
      <c r="E80" s="68"/>
    </row>
    <row r="81" spans="1:5" s="42" customFormat="1" ht="23.25" customHeight="1" x14ac:dyDescent="0.35">
      <c r="A81" s="67">
        <v>40</v>
      </c>
      <c r="B81" s="75"/>
      <c r="C81" s="78" t="s">
        <v>241</v>
      </c>
      <c r="D81" s="48" t="s">
        <v>163</v>
      </c>
      <c r="E81" s="69">
        <v>35</v>
      </c>
    </row>
    <row r="82" spans="1:5" s="42" customFormat="1" ht="23.25" customHeight="1" x14ac:dyDescent="0.35">
      <c r="A82" s="72"/>
      <c r="B82" s="75"/>
      <c r="C82" s="78"/>
      <c r="D82" s="47" t="s">
        <v>164</v>
      </c>
      <c r="E82" s="77"/>
    </row>
    <row r="83" spans="1:5" s="42" customFormat="1" ht="23.25" customHeight="1" x14ac:dyDescent="0.35">
      <c r="A83" s="72"/>
      <c r="B83" s="75"/>
      <c r="C83" s="78"/>
      <c r="D83" s="48" t="s">
        <v>165</v>
      </c>
      <c r="E83" s="77"/>
    </row>
    <row r="84" spans="1:5" s="42" customFormat="1" ht="23.25" customHeight="1" x14ac:dyDescent="0.35">
      <c r="A84" s="73"/>
      <c r="B84" s="75"/>
      <c r="C84" s="78"/>
      <c r="D84" s="47" t="s">
        <v>166</v>
      </c>
      <c r="E84" s="71"/>
    </row>
    <row r="85" spans="1:5" s="35" customFormat="1" ht="23.25" customHeight="1" x14ac:dyDescent="0.35">
      <c r="A85" s="67">
        <v>41</v>
      </c>
      <c r="B85" s="75"/>
      <c r="C85" s="64" t="s">
        <v>213</v>
      </c>
      <c r="D85" s="47" t="s">
        <v>171</v>
      </c>
      <c r="E85" s="69">
        <v>36</v>
      </c>
    </row>
    <row r="86" spans="1:5" s="35" customFormat="1" ht="23.25" customHeight="1" x14ac:dyDescent="0.35">
      <c r="A86" s="73"/>
      <c r="B86" s="75"/>
      <c r="C86" s="64"/>
      <c r="D86" s="47" t="s">
        <v>172</v>
      </c>
      <c r="E86" s="71"/>
    </row>
    <row r="87" spans="1:5" s="35" customFormat="1" ht="23.25" customHeight="1" x14ac:dyDescent="0.35">
      <c r="A87" s="66">
        <v>42</v>
      </c>
      <c r="B87" s="92" t="s">
        <v>185</v>
      </c>
      <c r="C87" s="64" t="s">
        <v>243</v>
      </c>
      <c r="D87" s="49" t="s">
        <v>100</v>
      </c>
      <c r="E87" s="69">
        <v>29</v>
      </c>
    </row>
    <row r="88" spans="1:5" s="35" customFormat="1" ht="23.25" customHeight="1" x14ac:dyDescent="0.35">
      <c r="A88" s="66"/>
      <c r="B88" s="92"/>
      <c r="C88" s="64"/>
      <c r="D88" s="48" t="s">
        <v>101</v>
      </c>
      <c r="E88" s="71"/>
    </row>
    <row r="89" spans="1:5" s="35" customFormat="1" ht="23.25" customHeight="1" x14ac:dyDescent="0.35">
      <c r="A89" s="66">
        <v>43</v>
      </c>
      <c r="B89" s="92"/>
      <c r="C89" s="64" t="s">
        <v>244</v>
      </c>
      <c r="D89" s="48" t="s">
        <v>102</v>
      </c>
      <c r="E89" s="69">
        <v>23</v>
      </c>
    </row>
    <row r="90" spans="1:5" s="35" customFormat="1" ht="23.25" customHeight="1" x14ac:dyDescent="0.35">
      <c r="A90" s="66"/>
      <c r="B90" s="92"/>
      <c r="C90" s="64"/>
      <c r="D90" s="48" t="s">
        <v>103</v>
      </c>
      <c r="E90" s="71"/>
    </row>
    <row r="91" spans="1:5" s="35" customFormat="1" ht="23.25" customHeight="1" x14ac:dyDescent="0.35">
      <c r="A91" s="66">
        <v>44</v>
      </c>
      <c r="B91" s="92"/>
      <c r="C91" s="64" t="s">
        <v>243</v>
      </c>
      <c r="D91" s="48" t="s">
        <v>104</v>
      </c>
      <c r="E91" s="69">
        <v>26</v>
      </c>
    </row>
    <row r="92" spans="1:5" s="35" customFormat="1" ht="23.25" customHeight="1" x14ac:dyDescent="0.35">
      <c r="A92" s="66"/>
      <c r="B92" s="92"/>
      <c r="C92" s="64"/>
      <c r="D92" s="48" t="s">
        <v>105</v>
      </c>
      <c r="E92" s="71"/>
    </row>
    <row r="93" spans="1:5" s="35" customFormat="1" ht="23.25" customHeight="1" x14ac:dyDescent="0.35">
      <c r="A93" s="57">
        <v>45</v>
      </c>
      <c r="B93" s="92"/>
      <c r="C93" s="47" t="s">
        <v>247</v>
      </c>
      <c r="D93" s="48" t="s">
        <v>106</v>
      </c>
      <c r="E93" s="50">
        <v>22</v>
      </c>
    </row>
    <row r="94" spans="1:5" s="35" customFormat="1" ht="31.5" x14ac:dyDescent="0.35">
      <c r="A94" s="57">
        <v>46</v>
      </c>
      <c r="B94" s="92"/>
      <c r="C94" s="47" t="s">
        <v>246</v>
      </c>
      <c r="D94" s="48" t="s">
        <v>107</v>
      </c>
      <c r="E94" s="50">
        <v>19</v>
      </c>
    </row>
    <row r="95" spans="1:5" s="35" customFormat="1" ht="23.25" customHeight="1" x14ac:dyDescent="0.35">
      <c r="A95" s="66">
        <v>47</v>
      </c>
      <c r="B95" s="92"/>
      <c r="C95" s="64" t="s">
        <v>245</v>
      </c>
      <c r="D95" s="48" t="s">
        <v>108</v>
      </c>
      <c r="E95" s="69">
        <v>49</v>
      </c>
    </row>
    <row r="96" spans="1:5" s="35" customFormat="1" ht="23.25" customHeight="1" x14ac:dyDescent="0.35">
      <c r="A96" s="66"/>
      <c r="B96" s="92"/>
      <c r="C96" s="64"/>
      <c r="D96" s="48" t="s">
        <v>109</v>
      </c>
      <c r="E96" s="77"/>
    </row>
    <row r="97" spans="1:5" s="35" customFormat="1" ht="23.25" customHeight="1" x14ac:dyDescent="0.35">
      <c r="A97" s="66"/>
      <c r="B97" s="92"/>
      <c r="C97" s="64"/>
      <c r="D97" s="48" t="s">
        <v>110</v>
      </c>
      <c r="E97" s="71"/>
    </row>
    <row r="98" spans="1:5" s="35" customFormat="1" ht="23.25" customHeight="1" x14ac:dyDescent="0.35">
      <c r="A98" s="66">
        <v>48</v>
      </c>
      <c r="B98" s="92"/>
      <c r="C98" s="64" t="s">
        <v>200</v>
      </c>
      <c r="D98" s="48" t="s">
        <v>64</v>
      </c>
      <c r="E98" s="69">
        <v>111</v>
      </c>
    </row>
    <row r="99" spans="1:5" s="35" customFormat="1" ht="23.25" customHeight="1" x14ac:dyDescent="0.35">
      <c r="A99" s="66"/>
      <c r="B99" s="92"/>
      <c r="C99" s="64"/>
      <c r="D99" s="48" t="s">
        <v>111</v>
      </c>
      <c r="E99" s="77"/>
    </row>
    <row r="100" spans="1:5" s="35" customFormat="1" ht="23.25" customHeight="1" x14ac:dyDescent="0.35">
      <c r="A100" s="66"/>
      <c r="B100" s="92"/>
      <c r="C100" s="64"/>
      <c r="D100" s="48" t="s">
        <v>112</v>
      </c>
      <c r="E100" s="77"/>
    </row>
    <row r="101" spans="1:5" s="35" customFormat="1" ht="23.25" customHeight="1" x14ac:dyDescent="0.35">
      <c r="A101" s="66"/>
      <c r="B101" s="92"/>
      <c r="C101" s="64"/>
      <c r="D101" s="48" t="s">
        <v>113</v>
      </c>
      <c r="E101" s="71"/>
    </row>
    <row r="102" spans="1:5" s="35" customFormat="1" ht="25.5" customHeight="1" x14ac:dyDescent="0.35">
      <c r="A102" s="57">
        <v>49</v>
      </c>
      <c r="B102" s="74" t="s">
        <v>224</v>
      </c>
      <c r="C102" s="47" t="s">
        <v>229</v>
      </c>
      <c r="D102" s="48" t="s">
        <v>119</v>
      </c>
      <c r="E102" s="50">
        <v>12</v>
      </c>
    </row>
    <row r="103" spans="1:5" s="35" customFormat="1" ht="23.25" customHeight="1" x14ac:dyDescent="0.35">
      <c r="A103" s="57">
        <v>50</v>
      </c>
      <c r="B103" s="75"/>
      <c r="C103" s="47" t="s">
        <v>120</v>
      </c>
      <c r="D103" s="48" t="s">
        <v>121</v>
      </c>
      <c r="E103" s="50">
        <v>24</v>
      </c>
    </row>
    <row r="104" spans="1:5" s="35" customFormat="1" ht="23.25" customHeight="1" x14ac:dyDescent="0.35">
      <c r="A104" s="57">
        <v>51</v>
      </c>
      <c r="B104" s="75"/>
      <c r="C104" s="47" t="s">
        <v>120</v>
      </c>
      <c r="D104" s="48" t="s">
        <v>122</v>
      </c>
      <c r="E104" s="50">
        <v>20</v>
      </c>
    </row>
    <row r="105" spans="1:5" s="35" customFormat="1" ht="31.5" x14ac:dyDescent="0.35">
      <c r="A105" s="57">
        <v>52</v>
      </c>
      <c r="B105" s="75"/>
      <c r="C105" s="47" t="s">
        <v>230</v>
      </c>
      <c r="D105" s="48" t="s">
        <v>123</v>
      </c>
      <c r="E105" s="50">
        <v>22</v>
      </c>
    </row>
    <row r="106" spans="1:5" s="35" customFormat="1" ht="23.25" customHeight="1" x14ac:dyDescent="0.35">
      <c r="A106" s="57">
        <v>53</v>
      </c>
      <c r="B106" s="75"/>
      <c r="C106" s="47" t="s">
        <v>124</v>
      </c>
      <c r="D106" s="48" t="s">
        <v>125</v>
      </c>
      <c r="E106" s="50">
        <v>22</v>
      </c>
    </row>
    <row r="107" spans="1:5" s="35" customFormat="1" ht="23.25" x14ac:dyDescent="0.35">
      <c r="A107" s="57">
        <v>54</v>
      </c>
      <c r="B107" s="75"/>
      <c r="C107" s="47" t="s">
        <v>232</v>
      </c>
      <c r="D107" s="47" t="s">
        <v>145</v>
      </c>
      <c r="E107" s="50">
        <v>19</v>
      </c>
    </row>
    <row r="108" spans="1:5" s="35" customFormat="1" ht="23.25" customHeight="1" x14ac:dyDescent="0.35">
      <c r="A108" s="57">
        <v>55</v>
      </c>
      <c r="B108" s="75"/>
      <c r="C108" s="47" t="s">
        <v>194</v>
      </c>
      <c r="D108" s="47" t="s">
        <v>146</v>
      </c>
      <c r="E108" s="50">
        <v>14</v>
      </c>
    </row>
    <row r="109" spans="1:5" s="35" customFormat="1" ht="23.25" customHeight="1" x14ac:dyDescent="0.35">
      <c r="A109" s="57">
        <v>56</v>
      </c>
      <c r="B109" s="75"/>
      <c r="C109" s="47" t="s">
        <v>231</v>
      </c>
      <c r="D109" s="47" t="s">
        <v>149</v>
      </c>
      <c r="E109" s="50">
        <v>22</v>
      </c>
    </row>
    <row r="110" spans="1:5" s="35" customFormat="1" ht="23.25" customHeight="1" x14ac:dyDescent="0.35">
      <c r="A110" s="57">
        <v>57</v>
      </c>
      <c r="B110" s="75"/>
      <c r="C110" s="47" t="s">
        <v>194</v>
      </c>
      <c r="D110" s="47" t="s">
        <v>150</v>
      </c>
      <c r="E110" s="50">
        <v>17</v>
      </c>
    </row>
    <row r="111" spans="1:5" s="35" customFormat="1" ht="23.25" customHeight="1" x14ac:dyDescent="0.35">
      <c r="A111" s="57">
        <v>58</v>
      </c>
      <c r="B111" s="75"/>
      <c r="C111" s="47" t="s">
        <v>195</v>
      </c>
      <c r="D111" s="47" t="s">
        <v>152</v>
      </c>
      <c r="E111" s="50">
        <v>14</v>
      </c>
    </row>
    <row r="112" spans="1:5" s="35" customFormat="1" ht="23.25" customHeight="1" x14ac:dyDescent="0.35">
      <c r="A112" s="57">
        <v>59</v>
      </c>
      <c r="B112" s="75"/>
      <c r="C112" s="47" t="s">
        <v>120</v>
      </c>
      <c r="D112" s="47" t="s">
        <v>153</v>
      </c>
      <c r="E112" s="50">
        <v>21</v>
      </c>
    </row>
    <row r="113" spans="1:5" s="35" customFormat="1" ht="23.25" customHeight="1" x14ac:dyDescent="0.35">
      <c r="A113" s="59">
        <v>60</v>
      </c>
      <c r="B113" s="75"/>
      <c r="C113" s="44" t="s">
        <v>199</v>
      </c>
      <c r="D113" s="43" t="s">
        <v>151</v>
      </c>
      <c r="E113" s="60">
        <v>7</v>
      </c>
    </row>
    <row r="114" spans="1:5" s="35" customFormat="1" ht="33.75" customHeight="1" x14ac:dyDescent="0.35">
      <c r="A114" s="59">
        <v>61</v>
      </c>
      <c r="B114" s="75"/>
      <c r="C114" s="47" t="s">
        <v>211</v>
      </c>
      <c r="D114" s="47" t="s">
        <v>147</v>
      </c>
      <c r="E114" s="50">
        <v>13</v>
      </c>
    </row>
    <row r="115" spans="1:5" s="35" customFormat="1" ht="23.25" customHeight="1" x14ac:dyDescent="0.35">
      <c r="A115" s="67">
        <v>62</v>
      </c>
      <c r="B115" s="75"/>
      <c r="C115" s="65" t="s">
        <v>249</v>
      </c>
      <c r="D115" s="47" t="s">
        <v>148</v>
      </c>
      <c r="E115" s="69">
        <v>17</v>
      </c>
    </row>
    <row r="116" spans="1:5" s="35" customFormat="1" ht="23.25" customHeight="1" x14ac:dyDescent="0.35">
      <c r="A116" s="73"/>
      <c r="B116" s="76"/>
      <c r="C116" s="93"/>
      <c r="D116" s="47" t="s">
        <v>205</v>
      </c>
      <c r="E116" s="71"/>
    </row>
    <row r="117" spans="1:5" s="35" customFormat="1" ht="23.25" customHeight="1" x14ac:dyDescent="0.35">
      <c r="A117" s="67">
        <v>63</v>
      </c>
      <c r="B117" s="74" t="s">
        <v>201</v>
      </c>
      <c r="C117" s="64" t="s">
        <v>200</v>
      </c>
      <c r="D117" s="47" t="s">
        <v>157</v>
      </c>
      <c r="E117" s="69">
        <v>35</v>
      </c>
    </row>
    <row r="118" spans="1:5" s="35" customFormat="1" ht="23.25" customHeight="1" x14ac:dyDescent="0.35">
      <c r="A118" s="73"/>
      <c r="B118" s="75"/>
      <c r="C118" s="64"/>
      <c r="D118" s="47" t="s">
        <v>158</v>
      </c>
      <c r="E118" s="71"/>
    </row>
    <row r="119" spans="1:5" s="35" customFormat="1" ht="23.25" customHeight="1" x14ac:dyDescent="0.35">
      <c r="A119" s="67">
        <v>64</v>
      </c>
      <c r="B119" s="75"/>
      <c r="C119" s="64" t="s">
        <v>214</v>
      </c>
      <c r="D119" s="47" t="s">
        <v>160</v>
      </c>
      <c r="E119" s="70">
        <v>20</v>
      </c>
    </row>
    <row r="120" spans="1:5" s="35" customFormat="1" ht="23.25" customHeight="1" x14ac:dyDescent="0.35">
      <c r="A120" s="73"/>
      <c r="B120" s="75"/>
      <c r="C120" s="64"/>
      <c r="D120" s="47" t="s">
        <v>161</v>
      </c>
      <c r="E120" s="70"/>
    </row>
    <row r="121" spans="1:5" s="35" customFormat="1" ht="23.25" customHeight="1" x14ac:dyDescent="0.35">
      <c r="A121" s="61">
        <v>65</v>
      </c>
      <c r="B121" s="76"/>
      <c r="C121" s="47" t="s">
        <v>215</v>
      </c>
      <c r="D121" s="47" t="s">
        <v>159</v>
      </c>
      <c r="E121" s="52">
        <v>15</v>
      </c>
    </row>
    <row r="122" spans="1:5" s="35" customFormat="1" ht="23.25" customHeight="1" x14ac:dyDescent="0.35">
      <c r="A122" s="57">
        <v>66</v>
      </c>
      <c r="B122" s="64" t="s">
        <v>193</v>
      </c>
      <c r="C122" s="47" t="s">
        <v>233</v>
      </c>
      <c r="D122" s="47" t="s">
        <v>187</v>
      </c>
      <c r="E122" s="50">
        <v>9</v>
      </c>
    </row>
    <row r="123" spans="1:5" s="35" customFormat="1" ht="23.25" customHeight="1" x14ac:dyDescent="0.35">
      <c r="A123" s="66">
        <v>67</v>
      </c>
      <c r="B123" s="64"/>
      <c r="C123" s="64" t="s">
        <v>219</v>
      </c>
      <c r="D123" s="47" t="s">
        <v>188</v>
      </c>
      <c r="E123" s="68">
        <v>93</v>
      </c>
    </row>
    <row r="124" spans="1:5" s="35" customFormat="1" ht="23.25" customHeight="1" x14ac:dyDescent="0.35">
      <c r="A124" s="66"/>
      <c r="B124" s="64"/>
      <c r="C124" s="64"/>
      <c r="D124" s="47" t="s">
        <v>142</v>
      </c>
      <c r="E124" s="68"/>
    </row>
    <row r="125" spans="1:5" s="35" customFormat="1" ht="23.25" customHeight="1" x14ac:dyDescent="0.35">
      <c r="A125" s="66"/>
      <c r="B125" s="64"/>
      <c r="C125" s="64"/>
      <c r="D125" s="47" t="s">
        <v>141</v>
      </c>
      <c r="E125" s="68"/>
    </row>
    <row r="126" spans="1:5" s="35" customFormat="1" ht="23.25" customHeight="1" x14ac:dyDescent="0.35">
      <c r="A126" s="66"/>
      <c r="B126" s="64"/>
      <c r="C126" s="64"/>
      <c r="D126" s="47" t="s">
        <v>143</v>
      </c>
      <c r="E126" s="68"/>
    </row>
    <row r="127" spans="1:5" s="35" customFormat="1" ht="23.25" customHeight="1" x14ac:dyDescent="0.35">
      <c r="A127" s="66"/>
      <c r="B127" s="64"/>
      <c r="C127" s="64"/>
      <c r="D127" s="47" t="s">
        <v>189</v>
      </c>
      <c r="E127" s="68"/>
    </row>
    <row r="128" spans="1:5" s="35" customFormat="1" ht="23.25" customHeight="1" x14ac:dyDescent="0.35">
      <c r="A128" s="66"/>
      <c r="B128" s="64"/>
      <c r="C128" s="64"/>
      <c r="D128" s="47" t="s">
        <v>190</v>
      </c>
      <c r="E128" s="68"/>
    </row>
    <row r="129" spans="1:5" s="35" customFormat="1" ht="23.25" customHeight="1" x14ac:dyDescent="0.35">
      <c r="A129" s="66"/>
      <c r="B129" s="64"/>
      <c r="C129" s="64"/>
      <c r="D129" s="47" t="s">
        <v>191</v>
      </c>
      <c r="E129" s="68"/>
    </row>
    <row r="130" spans="1:5" s="35" customFormat="1" ht="23.25" customHeight="1" x14ac:dyDescent="0.35">
      <c r="A130" s="66"/>
      <c r="B130" s="64"/>
      <c r="C130" s="64"/>
      <c r="D130" s="47" t="s">
        <v>192</v>
      </c>
      <c r="E130" s="68"/>
    </row>
    <row r="131" spans="1:5" s="35" customFormat="1" ht="23.25" customHeight="1" thickBot="1" x14ac:dyDescent="0.4">
      <c r="A131" s="67"/>
      <c r="B131" s="65"/>
      <c r="C131" s="65"/>
      <c r="D131" s="44" t="s">
        <v>144</v>
      </c>
      <c r="E131" s="69"/>
    </row>
    <row r="132" spans="1:5" s="41" customFormat="1" ht="24" thickBot="1" x14ac:dyDescent="0.4">
      <c r="A132" s="82" t="s">
        <v>65</v>
      </c>
      <c r="B132" s="83"/>
      <c r="C132" s="62" t="s">
        <v>220</v>
      </c>
      <c r="D132" s="62" t="s">
        <v>222</v>
      </c>
      <c r="E132" s="62">
        <f>SUM(E6:E131)</f>
        <v>1823</v>
      </c>
    </row>
    <row r="133" spans="1:5" ht="15.75" x14ac:dyDescent="0.2">
      <c r="C133" s="63"/>
    </row>
  </sheetData>
  <mergeCells count="103">
    <mergeCell ref="E3:E5"/>
    <mergeCell ref="A8:A10"/>
    <mergeCell ref="C8:C10"/>
    <mergeCell ref="E8:E10"/>
    <mergeCell ref="A6:A7"/>
    <mergeCell ref="B6:B13"/>
    <mergeCell ref="C6:C7"/>
    <mergeCell ref="E6:E7"/>
    <mergeCell ref="A11:A13"/>
    <mergeCell ref="C11:C13"/>
    <mergeCell ref="E11:E13"/>
    <mergeCell ref="C117:C118"/>
    <mergeCell ref="E60:E61"/>
    <mergeCell ref="E50:E54"/>
    <mergeCell ref="E67:E68"/>
    <mergeCell ref="C95:C97"/>
    <mergeCell ref="C85:C86"/>
    <mergeCell ref="C91:C92"/>
    <mergeCell ref="C89:C90"/>
    <mergeCell ref="C81:C84"/>
    <mergeCell ref="C72:C75"/>
    <mergeCell ref="C60:C61"/>
    <mergeCell ref="E25:E26"/>
    <mergeCell ref="A14:A16"/>
    <mergeCell ref="C14:C16"/>
    <mergeCell ref="E21:E24"/>
    <mergeCell ref="A21:A24"/>
    <mergeCell ref="A25:A26"/>
    <mergeCell ref="B14:B20"/>
    <mergeCell ref="E14:E16"/>
    <mergeCell ref="B21:B30"/>
    <mergeCell ref="C21:C24"/>
    <mergeCell ref="C25:C26"/>
    <mergeCell ref="C115:C116"/>
    <mergeCell ref="E115:E116"/>
    <mergeCell ref="B62:B66"/>
    <mergeCell ref="B47:B54"/>
    <mergeCell ref="A50:A54"/>
    <mergeCell ref="C50:C54"/>
    <mergeCell ref="C67:C68"/>
    <mergeCell ref="B31:B46"/>
    <mergeCell ref="C41:C45"/>
    <mergeCell ref="C33:C35"/>
    <mergeCell ref="C62:C63"/>
    <mergeCell ref="E41:E45"/>
    <mergeCell ref="E58:E59"/>
    <mergeCell ref="E33:E35"/>
    <mergeCell ref="E47:E49"/>
    <mergeCell ref="A47:A49"/>
    <mergeCell ref="C47:C49"/>
    <mergeCell ref="C58:C59"/>
    <mergeCell ref="B55:B61"/>
    <mergeCell ref="A58:A59"/>
    <mergeCell ref="A60:A61"/>
    <mergeCell ref="E62:E63"/>
    <mergeCell ref="E69:E71"/>
    <mergeCell ref="E95:E97"/>
    <mergeCell ref="A132:B132"/>
    <mergeCell ref="C87:C88"/>
    <mergeCell ref="E98:E101"/>
    <mergeCell ref="A62:A63"/>
    <mergeCell ref="A41:A45"/>
    <mergeCell ref="A33:A35"/>
    <mergeCell ref="A1:E1"/>
    <mergeCell ref="E89:E90"/>
    <mergeCell ref="E91:E92"/>
    <mergeCell ref="C3:C5"/>
    <mergeCell ref="D3:D5"/>
    <mergeCell ref="A3:A5"/>
    <mergeCell ref="B3:B5"/>
    <mergeCell ref="A95:A97"/>
    <mergeCell ref="A91:A92"/>
    <mergeCell ref="B87:B101"/>
    <mergeCell ref="E87:E88"/>
    <mergeCell ref="C98:C101"/>
    <mergeCell ref="A87:A88"/>
    <mergeCell ref="A89:A90"/>
    <mergeCell ref="A98:A101"/>
    <mergeCell ref="E85:E86"/>
    <mergeCell ref="B122:B131"/>
    <mergeCell ref="A123:A131"/>
    <mergeCell ref="C123:C131"/>
    <mergeCell ref="E123:E131"/>
    <mergeCell ref="E119:E120"/>
    <mergeCell ref="E117:E118"/>
    <mergeCell ref="A72:A75"/>
    <mergeCell ref="A85:A86"/>
    <mergeCell ref="E72:E75"/>
    <mergeCell ref="A115:A116"/>
    <mergeCell ref="C119:C120"/>
    <mergeCell ref="B102:B116"/>
    <mergeCell ref="B117:B121"/>
    <mergeCell ref="A117:A118"/>
    <mergeCell ref="A119:A120"/>
    <mergeCell ref="A81:A84"/>
    <mergeCell ref="E81:E84"/>
    <mergeCell ref="A76:A80"/>
    <mergeCell ref="E76:E80"/>
    <mergeCell ref="B67:B86"/>
    <mergeCell ref="C76:C80"/>
    <mergeCell ref="A69:A71"/>
    <mergeCell ref="C69:C71"/>
    <mergeCell ref="A67:A68"/>
  </mergeCells>
  <printOptions horizontalCentered="1"/>
  <pageMargins left="3.937007874015748E-2" right="3.937007874015748E-2" top="0.35433070866141736" bottom="0.19685039370078741" header="0.23622047244094491" footer="0.31496062992125984"/>
  <pageSetup paperSize="8" scale="2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zoomScaleNormal="100" zoomScaleSheetLayoutView="55" workbookViewId="0">
      <selection activeCell="C14" sqref="C14"/>
    </sheetView>
  </sheetViews>
  <sheetFormatPr defaultColWidth="9.140625" defaultRowHeight="15" x14ac:dyDescent="0.25"/>
  <cols>
    <col min="1" max="1" width="4.7109375" style="1" customWidth="1"/>
    <col min="2" max="3" width="31.140625" style="1" customWidth="1"/>
    <col min="4" max="9" width="14.5703125" style="1" customWidth="1"/>
    <col min="10" max="16384" width="9.140625" style="1"/>
  </cols>
  <sheetData>
    <row r="1" spans="1:9" ht="79.5" customHeight="1" x14ac:dyDescent="0.25">
      <c r="G1" s="114" t="s">
        <v>56</v>
      </c>
      <c r="H1" s="115"/>
      <c r="I1" s="115"/>
    </row>
    <row r="3" spans="1:9" ht="61.5" customHeight="1" x14ac:dyDescent="0.25">
      <c r="A3" s="116" t="s">
        <v>34</v>
      </c>
      <c r="B3" s="116"/>
      <c r="C3" s="116"/>
      <c r="D3" s="116"/>
      <c r="E3" s="116"/>
      <c r="F3" s="116"/>
      <c r="G3" s="116"/>
      <c r="H3" s="116"/>
      <c r="I3" s="116"/>
    </row>
    <row r="4" spans="1:9" ht="13.15" customHeight="1" x14ac:dyDescent="0.25">
      <c r="A4" s="20"/>
      <c r="B4" s="20"/>
      <c r="C4" s="20"/>
      <c r="D4" s="20"/>
      <c r="E4" s="20"/>
      <c r="F4" s="20"/>
      <c r="G4" s="20"/>
      <c r="H4" s="20"/>
      <c r="I4" s="21"/>
    </row>
    <row r="5" spans="1:9" s="18" customFormat="1" ht="30" customHeight="1" x14ac:dyDescent="0.3">
      <c r="A5" s="113" t="s">
        <v>5</v>
      </c>
      <c r="B5" s="113" t="s">
        <v>54</v>
      </c>
      <c r="C5" s="112" t="s">
        <v>55</v>
      </c>
      <c r="D5" s="113" t="s">
        <v>20</v>
      </c>
      <c r="E5" s="113"/>
      <c r="F5" s="113"/>
      <c r="G5" s="112" t="s">
        <v>24</v>
      </c>
      <c r="H5" s="112"/>
      <c r="I5" s="112"/>
    </row>
    <row r="6" spans="1:9" s="18" customFormat="1" ht="57.75" customHeight="1" x14ac:dyDescent="0.3">
      <c r="A6" s="113"/>
      <c r="B6" s="113"/>
      <c r="C6" s="112"/>
      <c r="D6" s="22" t="s">
        <v>26</v>
      </c>
      <c r="E6" s="22" t="s">
        <v>29</v>
      </c>
      <c r="F6" s="22" t="s">
        <v>30</v>
      </c>
      <c r="G6" s="22" t="s">
        <v>25</v>
      </c>
      <c r="H6" s="22" t="s">
        <v>29</v>
      </c>
      <c r="I6" s="22" t="s">
        <v>30</v>
      </c>
    </row>
    <row r="7" spans="1:9" s="19" customFormat="1" ht="29.25" customHeight="1" x14ac:dyDescent="0.3">
      <c r="A7" s="29"/>
      <c r="B7" s="29" t="s">
        <v>21</v>
      </c>
      <c r="C7" s="29"/>
      <c r="D7" s="23">
        <f t="shared" ref="D7:I7" si="0">SUM(D8:D16)</f>
        <v>50</v>
      </c>
      <c r="E7" s="23">
        <f t="shared" si="0"/>
        <v>14</v>
      </c>
      <c r="F7" s="23">
        <f t="shared" si="0"/>
        <v>0</v>
      </c>
      <c r="G7" s="23">
        <f t="shared" si="0"/>
        <v>9</v>
      </c>
      <c r="H7" s="23">
        <f t="shared" si="0"/>
        <v>9</v>
      </c>
      <c r="I7" s="23">
        <f t="shared" si="0"/>
        <v>3</v>
      </c>
    </row>
    <row r="8" spans="1:9" s="18" customFormat="1" ht="31.5" x14ac:dyDescent="0.3">
      <c r="A8" s="24">
        <v>1</v>
      </c>
      <c r="B8" s="25" t="s">
        <v>37</v>
      </c>
      <c r="C8" s="24" t="s">
        <v>0</v>
      </c>
      <c r="D8" s="24">
        <v>5</v>
      </c>
      <c r="E8" s="24">
        <v>4</v>
      </c>
      <c r="F8" s="24">
        <v>0</v>
      </c>
      <c r="G8" s="24">
        <v>1</v>
      </c>
      <c r="H8" s="24">
        <v>1</v>
      </c>
      <c r="I8" s="24">
        <v>1</v>
      </c>
    </row>
    <row r="9" spans="1:9" s="18" customFormat="1" ht="18.75" x14ac:dyDescent="0.3">
      <c r="A9" s="24">
        <v>2</v>
      </c>
      <c r="B9" s="25" t="s">
        <v>38</v>
      </c>
      <c r="C9" s="24" t="s">
        <v>41</v>
      </c>
      <c r="D9" s="24">
        <v>11</v>
      </c>
      <c r="E9" s="24">
        <v>4</v>
      </c>
      <c r="F9" s="24">
        <v>0</v>
      </c>
      <c r="G9" s="24">
        <v>1</v>
      </c>
      <c r="H9" s="24">
        <v>1</v>
      </c>
      <c r="I9" s="24">
        <v>1</v>
      </c>
    </row>
    <row r="10" spans="1:9" s="18" customFormat="1" ht="18.75" x14ac:dyDescent="0.3">
      <c r="A10" s="24">
        <v>3</v>
      </c>
      <c r="B10" s="25" t="s">
        <v>39</v>
      </c>
      <c r="C10" s="24" t="s">
        <v>47</v>
      </c>
      <c r="D10" s="24">
        <v>6</v>
      </c>
      <c r="E10" s="26" t="s">
        <v>23</v>
      </c>
      <c r="F10" s="24">
        <v>0</v>
      </c>
      <c r="G10" s="24">
        <v>1</v>
      </c>
      <c r="H10" s="24">
        <v>1</v>
      </c>
      <c r="I10" s="24">
        <v>0</v>
      </c>
    </row>
    <row r="11" spans="1:9" s="18" customFormat="1" ht="31.5" x14ac:dyDescent="0.3">
      <c r="A11" s="24">
        <v>4</v>
      </c>
      <c r="B11" s="27" t="s">
        <v>42</v>
      </c>
      <c r="C11" s="28" t="s">
        <v>48</v>
      </c>
      <c r="D11" s="28">
        <v>5</v>
      </c>
      <c r="E11" s="24">
        <v>0</v>
      </c>
      <c r="F11" s="24">
        <v>0</v>
      </c>
      <c r="G11" s="24">
        <v>1</v>
      </c>
      <c r="H11" s="24">
        <v>1</v>
      </c>
      <c r="I11" s="24">
        <v>0</v>
      </c>
    </row>
    <row r="12" spans="1:9" s="18" customFormat="1" ht="18.75" x14ac:dyDescent="0.3">
      <c r="A12" s="24">
        <v>5</v>
      </c>
      <c r="B12" s="25" t="s">
        <v>43</v>
      </c>
      <c r="C12" s="28" t="s">
        <v>49</v>
      </c>
      <c r="D12" s="28">
        <v>5</v>
      </c>
      <c r="E12" s="26" t="s">
        <v>23</v>
      </c>
      <c r="F12" s="24">
        <v>0</v>
      </c>
      <c r="G12" s="24">
        <v>1</v>
      </c>
      <c r="H12" s="24">
        <v>1</v>
      </c>
      <c r="I12" s="24">
        <v>0</v>
      </c>
    </row>
    <row r="13" spans="1:9" s="18" customFormat="1" ht="31.5" x14ac:dyDescent="0.3">
      <c r="A13" s="24">
        <v>6</v>
      </c>
      <c r="B13" s="25" t="s">
        <v>44</v>
      </c>
      <c r="C13" s="28" t="s">
        <v>50</v>
      </c>
      <c r="D13" s="28">
        <v>5</v>
      </c>
      <c r="E13" s="24">
        <v>0</v>
      </c>
      <c r="F13" s="24">
        <v>0</v>
      </c>
      <c r="G13" s="24">
        <v>1</v>
      </c>
      <c r="H13" s="24">
        <v>1</v>
      </c>
      <c r="I13" s="24">
        <v>0</v>
      </c>
    </row>
    <row r="14" spans="1:9" s="18" customFormat="1" ht="31.5" x14ac:dyDescent="0.3">
      <c r="A14" s="24">
        <v>7</v>
      </c>
      <c r="B14" s="25" t="s">
        <v>45</v>
      </c>
      <c r="C14" s="28" t="s">
        <v>51</v>
      </c>
      <c r="D14" s="28">
        <v>0</v>
      </c>
      <c r="E14" s="26" t="s">
        <v>23</v>
      </c>
      <c r="F14" s="24">
        <v>0</v>
      </c>
      <c r="G14" s="24">
        <v>1</v>
      </c>
      <c r="H14" s="24">
        <v>1</v>
      </c>
      <c r="I14" s="24">
        <v>1</v>
      </c>
    </row>
    <row r="15" spans="1:9" s="18" customFormat="1" ht="31.5" x14ac:dyDescent="0.3">
      <c r="A15" s="24">
        <v>8</v>
      </c>
      <c r="B15" s="25" t="s">
        <v>46</v>
      </c>
      <c r="C15" s="28" t="s">
        <v>52</v>
      </c>
      <c r="D15" s="28">
        <v>8</v>
      </c>
      <c r="E15" s="24">
        <v>5</v>
      </c>
      <c r="F15" s="24">
        <v>0</v>
      </c>
      <c r="G15" s="24">
        <v>1</v>
      </c>
      <c r="H15" s="24">
        <v>1</v>
      </c>
      <c r="I15" s="24">
        <v>0</v>
      </c>
    </row>
    <row r="16" spans="1:9" s="18" customFormat="1" ht="18.75" x14ac:dyDescent="0.3">
      <c r="A16" s="24">
        <v>9</v>
      </c>
      <c r="B16" s="25" t="s">
        <v>40</v>
      </c>
      <c r="C16" s="28" t="s">
        <v>53</v>
      </c>
      <c r="D16" s="28">
        <v>5</v>
      </c>
      <c r="E16" s="24">
        <v>1</v>
      </c>
      <c r="F16" s="24">
        <v>0</v>
      </c>
      <c r="G16" s="24">
        <v>1</v>
      </c>
      <c r="H16" s="24">
        <v>1</v>
      </c>
      <c r="I16" s="24">
        <v>0</v>
      </c>
    </row>
  </sheetData>
  <mergeCells count="7">
    <mergeCell ref="G1:I1"/>
    <mergeCell ref="A3:I3"/>
    <mergeCell ref="A5:A6"/>
    <mergeCell ref="B5:B6"/>
    <mergeCell ref="C5:C6"/>
    <mergeCell ref="D5:F5"/>
    <mergeCell ref="G5:I5"/>
  </mergeCells>
  <printOptions horizontalCentered="1"/>
  <pageMargins left="0.19685039370078741" right="0.19685039370078741" top="0.47244094488188981" bottom="0.74803149606299213" header="0.31496062992125984" footer="0.31496062992125984"/>
  <pageSetup paperSize="9" scale="8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"/>
  <sheetViews>
    <sheetView topLeftCell="A4" zoomScale="70" zoomScaleNormal="70" zoomScaleSheetLayoutView="70" workbookViewId="0">
      <selection activeCell="E19" sqref="E19"/>
    </sheetView>
  </sheetViews>
  <sheetFormatPr defaultColWidth="9.140625" defaultRowHeight="15" x14ac:dyDescent="0.25"/>
  <cols>
    <col min="1" max="1" width="6.85546875" style="1" customWidth="1"/>
    <col min="2" max="2" width="33" style="1" customWidth="1"/>
    <col min="3" max="3" width="30.28515625" style="1" customWidth="1"/>
    <col min="4" max="4" width="16.28515625" style="1" customWidth="1"/>
    <col min="5" max="5" width="13" style="1" customWidth="1"/>
    <col min="6" max="6" width="17.28515625" style="1" customWidth="1"/>
    <col min="7" max="7" width="14" style="1" customWidth="1"/>
    <col min="8" max="17" width="6.7109375" style="1" customWidth="1"/>
    <col min="18" max="18" width="8" style="1" customWidth="1"/>
    <col min="19" max="19" width="9.28515625" style="1" customWidth="1"/>
    <col min="20" max="16384" width="9.140625" style="1"/>
  </cols>
  <sheetData>
    <row r="1" spans="1:19" ht="102.75" customHeight="1" x14ac:dyDescent="0.25">
      <c r="M1" s="117" t="s">
        <v>57</v>
      </c>
      <c r="N1" s="118"/>
      <c r="O1" s="118"/>
      <c r="P1" s="118"/>
      <c r="Q1" s="118"/>
      <c r="R1" s="118"/>
      <c r="S1" s="118"/>
    </row>
    <row r="3" spans="1:19" ht="61.5" customHeight="1" x14ac:dyDescent="0.25">
      <c r="A3" s="119" t="s">
        <v>36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ht="20.45" customHeight="1" x14ac:dyDescent="0.25">
      <c r="A4" s="120" t="s">
        <v>5</v>
      </c>
      <c r="B4" s="120" t="s">
        <v>7</v>
      </c>
      <c r="C4" s="120" t="s">
        <v>8</v>
      </c>
      <c r="D4" s="121" t="s">
        <v>10</v>
      </c>
      <c r="E4" s="121" t="s">
        <v>18</v>
      </c>
      <c r="F4" s="121" t="s">
        <v>31</v>
      </c>
      <c r="G4" s="121" t="s">
        <v>22</v>
      </c>
      <c r="H4" s="123" t="s">
        <v>11</v>
      </c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5"/>
    </row>
    <row r="5" spans="1:19" ht="121.15" customHeight="1" x14ac:dyDescent="0.25">
      <c r="A5" s="120"/>
      <c r="B5" s="120"/>
      <c r="C5" s="120"/>
      <c r="D5" s="121"/>
      <c r="E5" s="121"/>
      <c r="F5" s="121"/>
      <c r="G5" s="122"/>
      <c r="H5" s="2" t="s">
        <v>12</v>
      </c>
      <c r="I5" s="2" t="s">
        <v>13</v>
      </c>
      <c r="J5" s="2" t="s">
        <v>19</v>
      </c>
      <c r="K5" s="2" t="s">
        <v>14</v>
      </c>
      <c r="L5" s="2" t="s">
        <v>15</v>
      </c>
      <c r="M5" s="2" t="s">
        <v>16</v>
      </c>
      <c r="N5" s="2" t="s">
        <v>17</v>
      </c>
      <c r="O5" s="3" t="s">
        <v>27</v>
      </c>
      <c r="P5" s="2" t="s">
        <v>35</v>
      </c>
      <c r="Q5" s="2" t="s">
        <v>28</v>
      </c>
      <c r="R5" s="2" t="s">
        <v>32</v>
      </c>
      <c r="S5" s="4" t="s">
        <v>33</v>
      </c>
    </row>
    <row r="6" spans="1:19" ht="33" customHeight="1" x14ac:dyDescent="0.25">
      <c r="A6" s="30"/>
      <c r="B6" s="30" t="s">
        <v>21</v>
      </c>
      <c r="C6" s="30"/>
      <c r="D6" s="5">
        <f>D11+D7+D12+D13+D14+D15+D16+D17+D18+D19</f>
        <v>338</v>
      </c>
      <c r="E6" s="5">
        <f>E11+E7+E12+E13+E14+E15+E16+E17+E18+E19</f>
        <v>249</v>
      </c>
      <c r="F6" s="5">
        <f>F11+F7+F12+F13+F14+F15+F16+F17+F18+F19</f>
        <v>243</v>
      </c>
      <c r="G6" s="6">
        <f>G11+G7+G12+G13+G14+G15+G16+G17+G18+G19</f>
        <v>95</v>
      </c>
      <c r="H6" s="7">
        <f t="shared" ref="H6:S6" si="0">SUM(H7:H19)</f>
        <v>66</v>
      </c>
      <c r="I6" s="7">
        <f t="shared" si="0"/>
        <v>76</v>
      </c>
      <c r="J6" s="7">
        <f t="shared" si="0"/>
        <v>9</v>
      </c>
      <c r="K6" s="7">
        <f t="shared" si="0"/>
        <v>37</v>
      </c>
      <c r="L6" s="7">
        <f t="shared" si="0"/>
        <v>19</v>
      </c>
      <c r="M6" s="7">
        <f t="shared" si="0"/>
        <v>3</v>
      </c>
      <c r="N6" s="7">
        <f t="shared" si="0"/>
        <v>7</v>
      </c>
      <c r="O6" s="7">
        <f t="shared" si="0"/>
        <v>8</v>
      </c>
      <c r="P6" s="7">
        <f t="shared" si="0"/>
        <v>3</v>
      </c>
      <c r="Q6" s="7">
        <f t="shared" si="0"/>
        <v>10</v>
      </c>
      <c r="R6" s="7">
        <f t="shared" si="0"/>
        <v>4</v>
      </c>
      <c r="S6" s="7">
        <f t="shared" si="0"/>
        <v>1</v>
      </c>
    </row>
    <row r="7" spans="1:19" ht="25.9" hidden="1" customHeight="1" x14ac:dyDescent="0.25">
      <c r="A7" s="8">
        <v>1</v>
      </c>
      <c r="B7" s="9" t="s">
        <v>1</v>
      </c>
      <c r="C7" s="10" t="s">
        <v>9</v>
      </c>
      <c r="D7" s="8"/>
      <c r="E7" s="8"/>
      <c r="F7" s="8"/>
      <c r="G7" s="11">
        <f t="shared" ref="G7:G19" si="1">D7-E7</f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22.9" hidden="1" customHeight="1" x14ac:dyDescent="0.25">
      <c r="A8" s="8">
        <v>2</v>
      </c>
      <c r="B8" s="9" t="s">
        <v>2</v>
      </c>
      <c r="C8" s="10" t="s">
        <v>9</v>
      </c>
      <c r="D8" s="8"/>
      <c r="E8" s="8"/>
      <c r="F8" s="8"/>
      <c r="G8" s="11">
        <f>D8-E8</f>
        <v>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25.9" hidden="1" customHeight="1" x14ac:dyDescent="0.25">
      <c r="A9" s="8">
        <v>3</v>
      </c>
      <c r="B9" s="9" t="s">
        <v>4</v>
      </c>
      <c r="C9" s="10" t="s">
        <v>9</v>
      </c>
      <c r="D9" s="8"/>
      <c r="E9" s="8"/>
      <c r="F9" s="8"/>
      <c r="G9" s="11">
        <f>D9-E9</f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25.9" hidden="1" customHeight="1" x14ac:dyDescent="0.25">
      <c r="A10" s="8">
        <v>4</v>
      </c>
      <c r="B10" s="9" t="s">
        <v>3</v>
      </c>
      <c r="C10" s="12" t="s">
        <v>6</v>
      </c>
      <c r="D10" s="8"/>
      <c r="E10" s="8"/>
      <c r="F10" s="8"/>
      <c r="G10" s="11">
        <f>D10-E10</f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s="14" customFormat="1" ht="70.5" customHeight="1" x14ac:dyDescent="0.25">
      <c r="A11" s="8">
        <v>1</v>
      </c>
      <c r="B11" s="25" t="s">
        <v>37</v>
      </c>
      <c r="C11" s="24" t="s">
        <v>0</v>
      </c>
      <c r="D11" s="13">
        <v>35</v>
      </c>
      <c r="E11" s="13">
        <v>35</v>
      </c>
      <c r="F11" s="13">
        <v>29</v>
      </c>
      <c r="G11" s="11">
        <v>6</v>
      </c>
      <c r="H11" s="8">
        <v>8</v>
      </c>
      <c r="I11" s="8">
        <v>8</v>
      </c>
      <c r="J11" s="8"/>
      <c r="K11" s="8">
        <v>9</v>
      </c>
      <c r="L11" s="8">
        <v>2</v>
      </c>
      <c r="M11" s="8"/>
      <c r="N11" s="8">
        <v>1</v>
      </c>
      <c r="O11" s="8"/>
      <c r="P11" s="8">
        <v>1</v>
      </c>
      <c r="Q11" s="8"/>
      <c r="R11" s="8"/>
      <c r="S11" s="8"/>
    </row>
    <row r="12" spans="1:19" s="14" customFormat="1" ht="36.6" customHeight="1" x14ac:dyDescent="0.25">
      <c r="A12" s="8">
        <v>2</v>
      </c>
      <c r="B12" s="25" t="s">
        <v>38</v>
      </c>
      <c r="C12" s="24" t="s">
        <v>41</v>
      </c>
      <c r="D12" s="8">
        <v>68</v>
      </c>
      <c r="E12" s="15">
        <v>48</v>
      </c>
      <c r="F12" s="8">
        <v>48</v>
      </c>
      <c r="G12" s="11">
        <f t="shared" si="1"/>
        <v>20</v>
      </c>
      <c r="H12" s="8"/>
      <c r="I12" s="15">
        <v>20</v>
      </c>
      <c r="J12" s="15">
        <v>3</v>
      </c>
      <c r="K12" s="15">
        <v>9</v>
      </c>
      <c r="L12" s="15">
        <v>6</v>
      </c>
      <c r="M12" s="15"/>
      <c r="N12" s="15">
        <v>1</v>
      </c>
      <c r="O12" s="15">
        <v>2</v>
      </c>
      <c r="P12" s="15">
        <v>1</v>
      </c>
      <c r="Q12" s="15">
        <v>2</v>
      </c>
      <c r="R12" s="15">
        <v>3</v>
      </c>
      <c r="S12" s="15">
        <v>1</v>
      </c>
    </row>
    <row r="13" spans="1:19" ht="36.6" customHeight="1" x14ac:dyDescent="0.25">
      <c r="A13" s="8">
        <v>3</v>
      </c>
      <c r="B13" s="25" t="s">
        <v>39</v>
      </c>
      <c r="C13" s="24" t="s">
        <v>47</v>
      </c>
      <c r="D13" s="8">
        <v>39</v>
      </c>
      <c r="E13" s="8">
        <v>24</v>
      </c>
      <c r="F13" s="8">
        <v>24</v>
      </c>
      <c r="G13" s="11">
        <f t="shared" si="1"/>
        <v>15</v>
      </c>
      <c r="H13" s="8">
        <v>7</v>
      </c>
      <c r="I13" s="8">
        <v>10</v>
      </c>
      <c r="J13" s="8"/>
      <c r="K13" s="8">
        <v>2</v>
      </c>
      <c r="L13" s="8">
        <v>1</v>
      </c>
      <c r="M13" s="8"/>
      <c r="N13" s="8">
        <v>2</v>
      </c>
      <c r="O13" s="8"/>
      <c r="P13" s="8"/>
      <c r="Q13" s="8">
        <v>2</v>
      </c>
      <c r="R13" s="8"/>
      <c r="S13" s="8"/>
    </row>
    <row r="14" spans="1:19" ht="36.6" customHeight="1" x14ac:dyDescent="0.25">
      <c r="A14" s="8">
        <v>4</v>
      </c>
      <c r="B14" s="27" t="s">
        <v>42</v>
      </c>
      <c r="C14" s="28" t="s">
        <v>48</v>
      </c>
      <c r="D14" s="8">
        <v>44</v>
      </c>
      <c r="E14" s="8">
        <v>27</v>
      </c>
      <c r="F14" s="8">
        <v>27</v>
      </c>
      <c r="G14" s="11">
        <f t="shared" si="1"/>
        <v>17</v>
      </c>
      <c r="H14" s="8">
        <v>12</v>
      </c>
      <c r="I14" s="8">
        <v>6</v>
      </c>
      <c r="J14" s="8"/>
      <c r="K14" s="8">
        <v>5</v>
      </c>
      <c r="L14" s="8">
        <v>2</v>
      </c>
      <c r="M14" s="8">
        <v>1</v>
      </c>
      <c r="N14" s="8">
        <v>1</v>
      </c>
      <c r="O14" s="8"/>
      <c r="P14" s="8"/>
      <c r="Q14" s="8"/>
      <c r="R14" s="8"/>
      <c r="S14" s="8"/>
    </row>
    <row r="15" spans="1:19" ht="36.6" customHeight="1" x14ac:dyDescent="0.25">
      <c r="A15" s="8">
        <v>5</v>
      </c>
      <c r="B15" s="25" t="s">
        <v>43</v>
      </c>
      <c r="C15" s="28" t="s">
        <v>49</v>
      </c>
      <c r="D15" s="8">
        <v>12</v>
      </c>
      <c r="E15" s="8">
        <v>12</v>
      </c>
      <c r="F15" s="8">
        <v>12</v>
      </c>
      <c r="G15" s="11">
        <f t="shared" si="1"/>
        <v>0</v>
      </c>
      <c r="H15" s="8">
        <v>9</v>
      </c>
      <c r="I15" s="8">
        <v>1</v>
      </c>
      <c r="J15" s="8">
        <v>1</v>
      </c>
      <c r="K15" s="8">
        <v>1</v>
      </c>
      <c r="L15" s="8"/>
      <c r="M15" s="8"/>
      <c r="N15" s="8"/>
      <c r="O15" s="8"/>
      <c r="P15" s="8"/>
      <c r="Q15" s="8"/>
      <c r="R15" s="8"/>
      <c r="S15" s="8"/>
    </row>
    <row r="16" spans="1:19" ht="36.6" customHeight="1" x14ac:dyDescent="0.25">
      <c r="A16" s="8">
        <v>6</v>
      </c>
      <c r="B16" s="25" t="s">
        <v>44</v>
      </c>
      <c r="C16" s="28" t="s">
        <v>50</v>
      </c>
      <c r="D16" s="8">
        <v>50</v>
      </c>
      <c r="E16" s="8">
        <v>38</v>
      </c>
      <c r="F16" s="8">
        <v>38</v>
      </c>
      <c r="G16" s="11">
        <f>D16-E16</f>
        <v>12</v>
      </c>
      <c r="H16" s="8">
        <v>6</v>
      </c>
      <c r="I16" s="8">
        <v>13</v>
      </c>
      <c r="J16" s="8">
        <v>2</v>
      </c>
      <c r="K16" s="8">
        <v>5</v>
      </c>
      <c r="L16" s="8">
        <v>3</v>
      </c>
      <c r="M16" s="8">
        <v>1</v>
      </c>
      <c r="N16" s="8">
        <v>1</v>
      </c>
      <c r="O16" s="8">
        <v>3</v>
      </c>
      <c r="P16" s="8">
        <v>1</v>
      </c>
      <c r="Q16" s="8">
        <v>2</v>
      </c>
      <c r="R16" s="8">
        <v>1</v>
      </c>
      <c r="S16" s="8"/>
    </row>
    <row r="17" spans="1:19" ht="36.6" customHeight="1" x14ac:dyDescent="0.25">
      <c r="A17" s="8">
        <v>7</v>
      </c>
      <c r="B17" s="25" t="s">
        <v>45</v>
      </c>
      <c r="C17" s="28" t="s">
        <v>51</v>
      </c>
      <c r="D17" s="8">
        <v>10</v>
      </c>
      <c r="E17" s="8">
        <v>8</v>
      </c>
      <c r="F17" s="8">
        <v>8</v>
      </c>
      <c r="G17" s="11">
        <f t="shared" si="1"/>
        <v>2</v>
      </c>
      <c r="H17" s="8">
        <v>3</v>
      </c>
      <c r="I17" s="8">
        <v>1</v>
      </c>
      <c r="J17" s="8">
        <v>1</v>
      </c>
      <c r="K17" s="8">
        <v>2</v>
      </c>
      <c r="L17" s="8">
        <v>1</v>
      </c>
      <c r="M17" s="8"/>
      <c r="N17" s="8"/>
      <c r="O17" s="8"/>
      <c r="P17" s="8"/>
      <c r="Q17" s="8"/>
      <c r="R17" s="8"/>
      <c r="S17" s="8"/>
    </row>
    <row r="18" spans="1:19" ht="36.6" customHeight="1" x14ac:dyDescent="0.25">
      <c r="A18" s="8">
        <v>8</v>
      </c>
      <c r="B18" s="25" t="s">
        <v>46</v>
      </c>
      <c r="C18" s="28" t="s">
        <v>52</v>
      </c>
      <c r="D18" s="8">
        <v>48</v>
      </c>
      <c r="E18" s="8">
        <v>37</v>
      </c>
      <c r="F18" s="8">
        <v>37</v>
      </c>
      <c r="G18" s="11">
        <f t="shared" si="1"/>
        <v>11</v>
      </c>
      <c r="H18" s="8">
        <v>10</v>
      </c>
      <c r="I18" s="8">
        <v>12</v>
      </c>
      <c r="J18" s="8">
        <v>2</v>
      </c>
      <c r="K18" s="8">
        <v>4</v>
      </c>
      <c r="L18" s="8">
        <v>3</v>
      </c>
      <c r="M18" s="8">
        <v>1</v>
      </c>
      <c r="N18" s="8">
        <v>1</v>
      </c>
      <c r="O18" s="8">
        <v>2</v>
      </c>
      <c r="P18" s="8"/>
      <c r="Q18" s="8">
        <v>2</v>
      </c>
      <c r="R18" s="8"/>
      <c r="S18" s="8"/>
    </row>
    <row r="19" spans="1:19" ht="36.6" customHeight="1" x14ac:dyDescent="0.25">
      <c r="A19" s="8">
        <v>9</v>
      </c>
      <c r="B19" s="25" t="s">
        <v>40</v>
      </c>
      <c r="C19" s="28" t="s">
        <v>53</v>
      </c>
      <c r="D19" s="8">
        <v>32</v>
      </c>
      <c r="E19" s="8">
        <v>20</v>
      </c>
      <c r="F19" s="8">
        <v>20</v>
      </c>
      <c r="G19" s="11">
        <f t="shared" si="1"/>
        <v>12</v>
      </c>
      <c r="H19" s="8">
        <v>11</v>
      </c>
      <c r="I19" s="8">
        <v>5</v>
      </c>
      <c r="J19" s="8"/>
      <c r="K19" s="8"/>
      <c r="L19" s="8">
        <v>1</v>
      </c>
      <c r="M19" s="8"/>
      <c r="N19" s="8"/>
      <c r="O19" s="8">
        <v>1</v>
      </c>
      <c r="P19" s="8"/>
      <c r="Q19" s="8">
        <v>2</v>
      </c>
      <c r="R19" s="8"/>
      <c r="S19" s="8"/>
    </row>
    <row r="20" spans="1:19" ht="15.75" x14ac:dyDescent="0.25">
      <c r="F20" s="16"/>
      <c r="G20" s="17"/>
      <c r="H20" s="16"/>
    </row>
    <row r="21" spans="1:19" x14ac:dyDescent="0.25">
      <c r="F21" s="16"/>
      <c r="G21" s="16"/>
      <c r="H21" s="16"/>
    </row>
  </sheetData>
  <mergeCells count="10">
    <mergeCell ref="M1:S1"/>
    <mergeCell ref="A3:S3"/>
    <mergeCell ref="A4:A5"/>
    <mergeCell ref="B4:B5"/>
    <mergeCell ref="C4:C5"/>
    <mergeCell ref="D4:D5"/>
    <mergeCell ref="E4:E5"/>
    <mergeCell ref="F4:F5"/>
    <mergeCell ref="G4:G5"/>
    <mergeCell ref="H4:S4"/>
  </mergeCells>
  <printOptions horizontalCentered="1"/>
  <pageMargins left="0.23622047244094491" right="0.19685039370078741" top="0.55118110236220474" bottom="0.39370078740157483" header="0.31496062992125984" footer="0.31496062992125984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ДХШ қилганлар 67 та</vt:lpstr>
      <vt:lpstr>ускуна</vt:lpstr>
      <vt:lpstr>техника</vt:lpstr>
      <vt:lpstr>'ДХШ қилганлар 67 та'!Заголовки_для_печати</vt:lpstr>
      <vt:lpstr>'ДХШ қилганлар 67 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2023-01-20T11:39:00Z</cp:lastPrinted>
  <dcterms:created xsi:type="dcterms:W3CDTF">2017-09-26T05:21:53Z</dcterms:created>
  <dcterms:modified xsi:type="dcterms:W3CDTF">2023-04-11T07:19:41Z</dcterms:modified>
</cp:coreProperties>
</file>