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70" windowHeight="9945"/>
  </bookViews>
  <sheets>
    <sheet name="Лист1" sheetId="1" r:id="rId1"/>
  </sheets>
  <definedNames>
    <definedName name="_xlnm._FilterDatabase" localSheetId="0" hidden="1">Лист1!$A$4:$WVT$117</definedName>
    <definedName name="_xlnm.Print_Area" localSheetId="0">Лист1!$A$1:$L$40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K117" i="1" l="1"/>
  <c r="L130" i="1" l="1"/>
  <c r="L129" i="1"/>
</calcChain>
</file>

<file path=xl/sharedStrings.xml><?xml version="1.0" encoding="utf-8"?>
<sst xmlns="http://schemas.openxmlformats.org/spreadsheetml/2006/main" count="123" uniqueCount="108">
  <si>
    <t>Т/р</t>
  </si>
  <si>
    <t>СТИР</t>
  </si>
  <si>
    <t xml:space="preserve">Манзили </t>
  </si>
  <si>
    <t>Рухсатнома берилган сана</t>
  </si>
  <si>
    <t>Рухсатнома 
рақми</t>
  </si>
  <si>
    <t>Ўсимлик тури</t>
  </si>
  <si>
    <t>Тўлов миқдори
(сум)</t>
  </si>
  <si>
    <t>Хомашё тайёрлана-
диган вилоят ёки туман</t>
  </si>
  <si>
    <t>000001</t>
  </si>
  <si>
    <t>000002</t>
  </si>
  <si>
    <t>000003</t>
  </si>
  <si>
    <t>Қизилмия илдизи- Кореньсолодки голой</t>
  </si>
  <si>
    <t xml:space="preserve">Қорақалпоғистон Республикаси, Қанликўл тумани, Косжап ҚФЙ ҳамда Кегейли тумани, Актуба ҚФЙ, Актуба овули </t>
  </si>
  <si>
    <t>000004</t>
  </si>
  <si>
    <t>000005</t>
  </si>
  <si>
    <t>000006</t>
  </si>
  <si>
    <t>000007</t>
  </si>
  <si>
    <t>Бухоро вилояти, Жондор тумани</t>
  </si>
  <si>
    <t>Қамиш пояси (ер устки қисми), м,куб</t>
  </si>
  <si>
    <t>ариза рақами</t>
  </si>
  <si>
    <t>ариза санаси</t>
  </si>
  <si>
    <t>Юридик, жисмоний шахс (ФИШ) номи ва унинг ташкилий-ҳуқуқий шакли</t>
  </si>
  <si>
    <t>Бухоро вил, "JOVGARI" MFY JOVGARI QISHLOG'I</t>
  </si>
  <si>
    <t>Сассиқ коврак шираси</t>
  </si>
  <si>
    <t>Жиззах вил, Зомин тумани,  Туркман MFY</t>
  </si>
  <si>
    <t>Тошкент вил, Ангрен , Муканна 39</t>
  </si>
  <si>
    <t>Наъматак меваси - Шиповник (плоды)</t>
  </si>
  <si>
    <t>Навоий вил, Нурота тумани, "Нурфахр" МФЙ 155 уй</t>
  </si>
  <si>
    <t>Кашкадарё вил, Миришкор тумани, Авазчул кишлоги</t>
  </si>
  <si>
    <t>Навоий вил, Нурота тумани, Ш.Рашидов 86</t>
  </si>
  <si>
    <t>Наманган вилояти, Чуст тумани, Олмос кишлоги, Бирлик МФЙ, Дустлик 55 уй</t>
  </si>
  <si>
    <t>NISHONOV FARXODJON TO‘LQIN O‘G‘LI</t>
  </si>
  <si>
    <t>TURAN MIYA"МЧЖ</t>
  </si>
  <si>
    <t>Туркистон қизил дўланаси - Боярышник Туркестанский</t>
  </si>
  <si>
    <t>Bo'stonliq tuman zaxira yerlari xududida</t>
  </si>
  <si>
    <t>"LICO-ROOTS" МЧЖ ҚК</t>
  </si>
  <si>
    <t>8</t>
  </si>
  <si>
    <t xml:space="preserve"> "ZAMONA RA`NO" МЧЖ</t>
  </si>
  <si>
    <t>TUXTAYEV RAXMON RAXMATOVICH</t>
  </si>
  <si>
    <t>Qorovulbozor tumani QAHRAMON KOMIL fermer xo'jaligi 500 ming metr kvadrat suniy
baliqchilikka ixtisoslashgan yo'nalishi bo'yicha yer maydonlari atrofidan, chegara hududlar, yon
tomon zovurdan</t>
  </si>
  <si>
    <t>"ENDEAVOUR GROUPS" МЧЖ</t>
  </si>
  <si>
    <t xml:space="preserve">Qoraqalpog'iston Respublikasi Taxtako'pir tumani "MEIRAMBEK" MCHJ фермер хўжалигига тегишли ер майдонларидан
</t>
  </si>
  <si>
    <t xml:space="preserve"> "SO'X AGRO BIZNES" МЧЖ</t>
  </si>
  <si>
    <t>Фаргона вилояти Сух туманидаги тог ва адирлар ён багрид</t>
  </si>
  <si>
    <t>"GALA-RIVER" МЧЖ</t>
  </si>
  <si>
    <t>Бухоро вилояти Бухоро тумани захира ерларидан</t>
  </si>
  <si>
    <t>Самарқанд бўзночи (ўти) - Бесмертник Самаркандский (трава)</t>
  </si>
  <si>
    <t>Далачой (ўти) - Зверобой продырявленный (трава)</t>
  </si>
  <si>
    <t xml:space="preserve"> Крапива двудомная (трава) – Икки уйли газанда (ўти)</t>
  </si>
  <si>
    <t xml:space="preserve"> Туркистон қизил дўлана (гули) - Боярышник Туркестанский (соцветия)</t>
  </si>
  <si>
    <t xml:space="preserve"> RAXIMBERDIYEV DAVRON UMIDBEK O‘G‘LI</t>
  </si>
  <si>
    <t xml:space="preserve"> "SISTANXE-7"  МЧЖ</t>
  </si>
  <si>
    <t>Цистанхе солончаковой - Шумғия (илдизи)</t>
  </si>
  <si>
    <t>Qoraqalpog'iston Respubliksi Amduaryo tumani, NAZARXON OFY hududi</t>
  </si>
  <si>
    <t>000008</t>
  </si>
  <si>
    <t>Тошкент вил, Паркент тумани Номданак  кишлоги туман захира ерларидан</t>
  </si>
  <si>
    <t>Алтей лекарственный (корень) – Гулхайри (илдиз)</t>
  </si>
  <si>
    <t>Самарқанд бўзночи (гули) - Бесмертник
Самаркандский (соцветия)</t>
  </si>
  <si>
    <t>Валериана (илдиз)- Доривор асорун (илдиз)</t>
  </si>
  <si>
    <t>Горец птичий-Чумчиқтил торон (ўти)</t>
  </si>
  <si>
    <t>Душица мелкоцветная (трава)- Майда гулли
тоғрайхон (ўти)</t>
  </si>
  <si>
    <t>Крапива двудомная (трава) - Икки уйли газанда (ўти)</t>
  </si>
  <si>
    <t>Марена красильная(корень) - Бўёқдор рўян (илдиз)</t>
  </si>
  <si>
    <t>Пижма ложнотысячелистная (трава) – Дастарбош
(ути)</t>
  </si>
  <si>
    <t>Подорожник большой - Катта баргизуб (ўти)</t>
  </si>
  <si>
    <t>Наъматак (меваси) - Шиповник обыкновенный (плоды)</t>
  </si>
  <si>
    <t>000009</t>
  </si>
  <si>
    <t>Кегейли тумани "ERLEPESOV BEKTURSIN" Ф/Х Кегейли тумани
"BALENT QIRMAN" Ф/Х Кегейли тумани "KARAMATDIN ASANOV" Ф/Х
Кегейли тумани "XALIQNAZAR KENEGES" Ф/Х ерларида</t>
  </si>
  <si>
    <t>000010</t>
  </si>
  <si>
    <t>Девясил высокий (корень) - Баланд бўйли андиз (илдиз)</t>
  </si>
  <si>
    <t>Toshkent viloyati Bo'stonliq tumani xokimligining barcha zaxira yer maydonlaridan hamda tog' va qir yon bag'rilaridan</t>
  </si>
  <si>
    <t>000011</t>
  </si>
  <si>
    <t>"KOVRAK CHAYIR" ISHLAB CHIQARISH KOOPERATIVI</t>
  </si>
  <si>
    <t>So'x tumani Devayron MFY hududigagi tuman hokimligi zaxira hisobidagi qishloq xo'jalikida foydalanmaydigan 595,596,603,604,753,754, va 755 konturlari</t>
  </si>
  <si>
    <t>000012</t>
  </si>
  <si>
    <t>"SUMAYYA GIYOH EKSPORT" ISHLAB CHIQARISH KOOPERATIVI</t>
  </si>
  <si>
    <t>000013</t>
  </si>
  <si>
    <t>000016</t>
  </si>
  <si>
    <t>210710 NUROTA TUMANI "QIZILCHA" MFY QO'SHUQUDUQ HUDUDI AYDARKO'L ZONASIDAGI 1-KONTUR</t>
  </si>
  <si>
    <t>SHOKIROV ZUHRIDDIN TOSHTEMIROVICH</t>
  </si>
  <si>
    <t>000014</t>
  </si>
  <si>
    <t>Беруний туман захира ерларидан</t>
  </si>
  <si>
    <t>000015</t>
  </si>
  <si>
    <t>"AGRO GIRMA SAYHUN BIO FARM" МЧЖ</t>
  </si>
  <si>
    <t>Сирдарё вилояти Мирзаобод тумани захира ер майдонлари</t>
  </si>
  <si>
    <t>"YUMUQBOY ERKIN" ФХ</t>
  </si>
  <si>
    <t>Farg'ona viloyati Oltiariq tumani hududi bo'ylab</t>
  </si>
  <si>
    <t>000017</t>
  </si>
  <si>
    <t>Katta barguzub (bargi) (ПОДОРОЖНИК БОЛШОЙ ЛИСТЬ)</t>
  </si>
  <si>
    <t>TOSHKENT VILOYATI ANGREN SHAHRI, FARG'ONA VILOYATI FURQAT TUMANI, BAG'DOD TUMANI, RISHTON TUMANI, ANDIJON VILOYATI BULOQBOSHI TUMANI, NAMANGAN VILOYATI MINGBULOQ TUMANI HOKIMLIKLARINING BARCHA ZAXIRA YER MAYDONLARI HAMDA ARIQ VA ZO'VRLAR QIRG'OQLARIDAN</t>
  </si>
  <si>
    <t>000018</t>
  </si>
  <si>
    <t>Беруний туман захира ер майдонларидан</t>
  </si>
  <si>
    <t>ODINAYEV RUSLAN RUSTAMOVICH</t>
  </si>
  <si>
    <t>000019</t>
  </si>
  <si>
    <t>Surxondaryo viloyati Bandixon tumani Sayrob-2, "Polvontosh" MFY xududida faoliyat ko'satayotgan fermer xo'jaligi er maydonidan</t>
  </si>
  <si>
    <t>"ZOMIN GIDA" МЧЖ</t>
  </si>
  <si>
    <t>000020</t>
  </si>
  <si>
    <t>000021</t>
  </si>
  <si>
    <t>Жиззах вилояти Зомин туман захира ер майдонлари</t>
  </si>
  <si>
    <t>"YANGIOBOD NUR GIDA" МЧЖ</t>
  </si>
  <si>
    <t>Янгиобод тумани захира ер майдонлари</t>
  </si>
  <si>
    <t>"FORISH KOVRAK MEDICAL" МЧЖ</t>
  </si>
  <si>
    <t>084644</t>
  </si>
  <si>
    <t>(ковракнинг барча турлари) Сассиқ коврак шираси</t>
  </si>
  <si>
    <t>Жиззах вилояти Фориш туман, Ухум МФЙ</t>
  </si>
  <si>
    <t>Миқдори
(тн,м3)</t>
  </si>
  <si>
    <t xml:space="preserve">Тиканакли ковул ғунчаси </t>
  </si>
  <si>
    <t>Табиатдан фойдаланувчиларнинг аризаларига биноан доривор, озуқабоп ва ёввойи турдаги ўсимликларнинг техник хом ашёсини тайёрлаш учун берилган рухсатномалар тўғрисида 2023 йил бўйича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</si>
</sst>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94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" fontId="1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view="pageBreakPreview" zoomScale="70" zoomScaleNormal="100" zoomScaleSheetLayoutView="70" workbookViewId="0">
      <selection activeCell="H39" sqref="H39"/>
    </sheetView>
  </sheetViews>
  <sheetFormatPr defaultRowHeight="15.75" x14ac:dyDescent="0.25"/>
  <cols>
    <col min="1" max="1" width="5.140625" style="1" customWidth="1"/>
    <col min="2" max="2" width="11" style="1" customWidth="1"/>
    <col min="3" max="3" width="12.42578125" style="1" customWidth="1"/>
    <col min="4" max="4" width="30.7109375" style="1" customWidth="1"/>
    <col min="5" max="5" width="12.28515625" style="1" customWidth="1"/>
    <col min="6" max="6" width="9.42578125" style="1" hidden="1" customWidth="1"/>
    <col min="7" max="7" width="13.5703125" style="1" customWidth="1"/>
    <col min="8" max="8" width="11.5703125" style="44" customWidth="1"/>
    <col min="9" max="9" width="25.5703125" style="1" customWidth="1"/>
    <col min="10" max="10" width="10.7109375" style="1" customWidth="1"/>
    <col min="11" max="11" width="16.7109375" style="1" hidden="1" customWidth="1"/>
    <col min="12" max="12" width="47.140625" style="1" customWidth="1"/>
    <col min="13" max="249" width="9.140625" style="1"/>
    <col min="250" max="250" width="6" style="1" customWidth="1"/>
    <col min="251" max="251" width="13.85546875" style="1" customWidth="1"/>
    <col min="252" max="252" width="13.28515625" style="1" bestFit="1" customWidth="1"/>
    <col min="253" max="253" width="46" style="1" customWidth="1"/>
    <col min="254" max="254" width="13.140625" style="1" customWidth="1"/>
    <col min="255" max="255" width="41.85546875" style="1" customWidth="1"/>
    <col min="256" max="257" width="13.5703125" style="1" customWidth="1"/>
    <col min="258" max="258" width="27.85546875" style="1" customWidth="1"/>
    <col min="259" max="259" width="10.7109375" style="1" bestFit="1" customWidth="1"/>
    <col min="260" max="260" width="15.140625" style="1" bestFit="1" customWidth="1"/>
    <col min="261" max="261" width="10.5703125" style="1" customWidth="1"/>
    <col min="262" max="262" width="18.85546875" style="1" customWidth="1"/>
    <col min="263" max="263" width="26.85546875" style="1" bestFit="1" customWidth="1"/>
    <col min="264" max="264" width="17.28515625" style="1" customWidth="1"/>
    <col min="265" max="265" width="56.28515625" style="1" bestFit="1" customWidth="1"/>
    <col min="266" max="266" width="14.5703125" style="1" customWidth="1"/>
    <col min="267" max="267" width="60.5703125" style="1" customWidth="1"/>
    <col min="268" max="268" width="13.28515625" style="1" customWidth="1"/>
    <col min="269" max="505" width="9.140625" style="1"/>
    <col min="506" max="506" width="6" style="1" customWidth="1"/>
    <col min="507" max="507" width="13.85546875" style="1" customWidth="1"/>
    <col min="508" max="508" width="13.28515625" style="1" bestFit="1" customWidth="1"/>
    <col min="509" max="509" width="46" style="1" customWidth="1"/>
    <col min="510" max="510" width="13.140625" style="1" customWidth="1"/>
    <col min="511" max="511" width="41.85546875" style="1" customWidth="1"/>
    <col min="512" max="513" width="13.5703125" style="1" customWidth="1"/>
    <col min="514" max="514" width="27.85546875" style="1" customWidth="1"/>
    <col min="515" max="515" width="10.7109375" style="1" bestFit="1" customWidth="1"/>
    <col min="516" max="516" width="15.140625" style="1" bestFit="1" customWidth="1"/>
    <col min="517" max="517" width="10.5703125" style="1" customWidth="1"/>
    <col min="518" max="518" width="18.85546875" style="1" customWidth="1"/>
    <col min="519" max="519" width="26.85546875" style="1" bestFit="1" customWidth="1"/>
    <col min="520" max="520" width="17.28515625" style="1" customWidth="1"/>
    <col min="521" max="521" width="56.28515625" style="1" bestFit="1" customWidth="1"/>
    <col min="522" max="522" width="14.5703125" style="1" customWidth="1"/>
    <col min="523" max="523" width="60.5703125" style="1" customWidth="1"/>
    <col min="524" max="524" width="13.28515625" style="1" customWidth="1"/>
    <col min="525" max="761" width="9.140625" style="1"/>
    <col min="762" max="762" width="6" style="1" customWidth="1"/>
    <col min="763" max="763" width="13.85546875" style="1" customWidth="1"/>
    <col min="764" max="764" width="13.28515625" style="1" bestFit="1" customWidth="1"/>
    <col min="765" max="765" width="46" style="1" customWidth="1"/>
    <col min="766" max="766" width="13.140625" style="1" customWidth="1"/>
    <col min="767" max="767" width="41.85546875" style="1" customWidth="1"/>
    <col min="768" max="769" width="13.5703125" style="1" customWidth="1"/>
    <col min="770" max="770" width="27.85546875" style="1" customWidth="1"/>
    <col min="771" max="771" width="10.7109375" style="1" bestFit="1" customWidth="1"/>
    <col min="772" max="772" width="15.140625" style="1" bestFit="1" customWidth="1"/>
    <col min="773" max="773" width="10.5703125" style="1" customWidth="1"/>
    <col min="774" max="774" width="18.85546875" style="1" customWidth="1"/>
    <col min="775" max="775" width="26.85546875" style="1" bestFit="1" customWidth="1"/>
    <col min="776" max="776" width="17.28515625" style="1" customWidth="1"/>
    <col min="777" max="777" width="56.28515625" style="1" bestFit="1" customWidth="1"/>
    <col min="778" max="778" width="14.5703125" style="1" customWidth="1"/>
    <col min="779" max="779" width="60.5703125" style="1" customWidth="1"/>
    <col min="780" max="780" width="13.28515625" style="1" customWidth="1"/>
    <col min="781" max="1017" width="9.140625" style="1"/>
    <col min="1018" max="1018" width="6" style="1" customWidth="1"/>
    <col min="1019" max="1019" width="13.85546875" style="1" customWidth="1"/>
    <col min="1020" max="1020" width="13.28515625" style="1" bestFit="1" customWidth="1"/>
    <col min="1021" max="1021" width="46" style="1" customWidth="1"/>
    <col min="1022" max="1022" width="13.140625" style="1" customWidth="1"/>
    <col min="1023" max="1023" width="41.85546875" style="1" customWidth="1"/>
    <col min="1024" max="1025" width="13.5703125" style="1" customWidth="1"/>
    <col min="1026" max="1026" width="27.85546875" style="1" customWidth="1"/>
    <col min="1027" max="1027" width="10.7109375" style="1" bestFit="1" customWidth="1"/>
    <col min="1028" max="1028" width="15.140625" style="1" bestFit="1" customWidth="1"/>
    <col min="1029" max="1029" width="10.5703125" style="1" customWidth="1"/>
    <col min="1030" max="1030" width="18.85546875" style="1" customWidth="1"/>
    <col min="1031" max="1031" width="26.85546875" style="1" bestFit="1" customWidth="1"/>
    <col min="1032" max="1032" width="17.28515625" style="1" customWidth="1"/>
    <col min="1033" max="1033" width="56.28515625" style="1" bestFit="1" customWidth="1"/>
    <col min="1034" max="1034" width="14.5703125" style="1" customWidth="1"/>
    <col min="1035" max="1035" width="60.5703125" style="1" customWidth="1"/>
    <col min="1036" max="1036" width="13.28515625" style="1" customWidth="1"/>
    <col min="1037" max="1273" width="9.140625" style="1"/>
    <col min="1274" max="1274" width="6" style="1" customWidth="1"/>
    <col min="1275" max="1275" width="13.85546875" style="1" customWidth="1"/>
    <col min="1276" max="1276" width="13.28515625" style="1" bestFit="1" customWidth="1"/>
    <col min="1277" max="1277" width="46" style="1" customWidth="1"/>
    <col min="1278" max="1278" width="13.140625" style="1" customWidth="1"/>
    <col min="1279" max="1279" width="41.85546875" style="1" customWidth="1"/>
    <col min="1280" max="1281" width="13.5703125" style="1" customWidth="1"/>
    <col min="1282" max="1282" width="27.85546875" style="1" customWidth="1"/>
    <col min="1283" max="1283" width="10.7109375" style="1" bestFit="1" customWidth="1"/>
    <col min="1284" max="1284" width="15.140625" style="1" bestFit="1" customWidth="1"/>
    <col min="1285" max="1285" width="10.5703125" style="1" customWidth="1"/>
    <col min="1286" max="1286" width="18.85546875" style="1" customWidth="1"/>
    <col min="1287" max="1287" width="26.85546875" style="1" bestFit="1" customWidth="1"/>
    <col min="1288" max="1288" width="17.28515625" style="1" customWidth="1"/>
    <col min="1289" max="1289" width="56.28515625" style="1" bestFit="1" customWidth="1"/>
    <col min="1290" max="1290" width="14.5703125" style="1" customWidth="1"/>
    <col min="1291" max="1291" width="60.5703125" style="1" customWidth="1"/>
    <col min="1292" max="1292" width="13.28515625" style="1" customWidth="1"/>
    <col min="1293" max="1529" width="9.140625" style="1"/>
    <col min="1530" max="1530" width="6" style="1" customWidth="1"/>
    <col min="1531" max="1531" width="13.85546875" style="1" customWidth="1"/>
    <col min="1532" max="1532" width="13.28515625" style="1" bestFit="1" customWidth="1"/>
    <col min="1533" max="1533" width="46" style="1" customWidth="1"/>
    <col min="1534" max="1534" width="13.140625" style="1" customWidth="1"/>
    <col min="1535" max="1535" width="41.85546875" style="1" customWidth="1"/>
    <col min="1536" max="1537" width="13.5703125" style="1" customWidth="1"/>
    <col min="1538" max="1538" width="27.85546875" style="1" customWidth="1"/>
    <col min="1539" max="1539" width="10.7109375" style="1" bestFit="1" customWidth="1"/>
    <col min="1540" max="1540" width="15.140625" style="1" bestFit="1" customWidth="1"/>
    <col min="1541" max="1541" width="10.5703125" style="1" customWidth="1"/>
    <col min="1542" max="1542" width="18.85546875" style="1" customWidth="1"/>
    <col min="1543" max="1543" width="26.85546875" style="1" bestFit="1" customWidth="1"/>
    <col min="1544" max="1544" width="17.28515625" style="1" customWidth="1"/>
    <col min="1545" max="1545" width="56.28515625" style="1" bestFit="1" customWidth="1"/>
    <col min="1546" max="1546" width="14.5703125" style="1" customWidth="1"/>
    <col min="1547" max="1547" width="60.5703125" style="1" customWidth="1"/>
    <col min="1548" max="1548" width="13.28515625" style="1" customWidth="1"/>
    <col min="1549" max="1785" width="9.140625" style="1"/>
    <col min="1786" max="1786" width="6" style="1" customWidth="1"/>
    <col min="1787" max="1787" width="13.85546875" style="1" customWidth="1"/>
    <col min="1788" max="1788" width="13.28515625" style="1" bestFit="1" customWidth="1"/>
    <col min="1789" max="1789" width="46" style="1" customWidth="1"/>
    <col min="1790" max="1790" width="13.140625" style="1" customWidth="1"/>
    <col min="1791" max="1791" width="41.85546875" style="1" customWidth="1"/>
    <col min="1792" max="1793" width="13.5703125" style="1" customWidth="1"/>
    <col min="1794" max="1794" width="27.85546875" style="1" customWidth="1"/>
    <col min="1795" max="1795" width="10.7109375" style="1" bestFit="1" customWidth="1"/>
    <col min="1796" max="1796" width="15.140625" style="1" bestFit="1" customWidth="1"/>
    <col min="1797" max="1797" width="10.5703125" style="1" customWidth="1"/>
    <col min="1798" max="1798" width="18.85546875" style="1" customWidth="1"/>
    <col min="1799" max="1799" width="26.85546875" style="1" bestFit="1" customWidth="1"/>
    <col min="1800" max="1800" width="17.28515625" style="1" customWidth="1"/>
    <col min="1801" max="1801" width="56.28515625" style="1" bestFit="1" customWidth="1"/>
    <col min="1802" max="1802" width="14.5703125" style="1" customWidth="1"/>
    <col min="1803" max="1803" width="60.5703125" style="1" customWidth="1"/>
    <col min="1804" max="1804" width="13.28515625" style="1" customWidth="1"/>
    <col min="1805" max="2041" width="9.140625" style="1"/>
    <col min="2042" max="2042" width="6" style="1" customWidth="1"/>
    <col min="2043" max="2043" width="13.85546875" style="1" customWidth="1"/>
    <col min="2044" max="2044" width="13.28515625" style="1" bestFit="1" customWidth="1"/>
    <col min="2045" max="2045" width="46" style="1" customWidth="1"/>
    <col min="2046" max="2046" width="13.140625" style="1" customWidth="1"/>
    <col min="2047" max="2047" width="41.85546875" style="1" customWidth="1"/>
    <col min="2048" max="2049" width="13.5703125" style="1" customWidth="1"/>
    <col min="2050" max="2050" width="27.85546875" style="1" customWidth="1"/>
    <col min="2051" max="2051" width="10.7109375" style="1" bestFit="1" customWidth="1"/>
    <col min="2052" max="2052" width="15.140625" style="1" bestFit="1" customWidth="1"/>
    <col min="2053" max="2053" width="10.5703125" style="1" customWidth="1"/>
    <col min="2054" max="2054" width="18.85546875" style="1" customWidth="1"/>
    <col min="2055" max="2055" width="26.85546875" style="1" bestFit="1" customWidth="1"/>
    <col min="2056" max="2056" width="17.28515625" style="1" customWidth="1"/>
    <col min="2057" max="2057" width="56.28515625" style="1" bestFit="1" customWidth="1"/>
    <col min="2058" max="2058" width="14.5703125" style="1" customWidth="1"/>
    <col min="2059" max="2059" width="60.5703125" style="1" customWidth="1"/>
    <col min="2060" max="2060" width="13.28515625" style="1" customWidth="1"/>
    <col min="2061" max="2297" width="9.140625" style="1"/>
    <col min="2298" max="2298" width="6" style="1" customWidth="1"/>
    <col min="2299" max="2299" width="13.85546875" style="1" customWidth="1"/>
    <col min="2300" max="2300" width="13.28515625" style="1" bestFit="1" customWidth="1"/>
    <col min="2301" max="2301" width="46" style="1" customWidth="1"/>
    <col min="2302" max="2302" width="13.140625" style="1" customWidth="1"/>
    <col min="2303" max="2303" width="41.85546875" style="1" customWidth="1"/>
    <col min="2304" max="2305" width="13.5703125" style="1" customWidth="1"/>
    <col min="2306" max="2306" width="27.85546875" style="1" customWidth="1"/>
    <col min="2307" max="2307" width="10.7109375" style="1" bestFit="1" customWidth="1"/>
    <col min="2308" max="2308" width="15.140625" style="1" bestFit="1" customWidth="1"/>
    <col min="2309" max="2309" width="10.5703125" style="1" customWidth="1"/>
    <col min="2310" max="2310" width="18.85546875" style="1" customWidth="1"/>
    <col min="2311" max="2311" width="26.85546875" style="1" bestFit="1" customWidth="1"/>
    <col min="2312" max="2312" width="17.28515625" style="1" customWidth="1"/>
    <col min="2313" max="2313" width="56.28515625" style="1" bestFit="1" customWidth="1"/>
    <col min="2314" max="2314" width="14.5703125" style="1" customWidth="1"/>
    <col min="2315" max="2315" width="60.5703125" style="1" customWidth="1"/>
    <col min="2316" max="2316" width="13.28515625" style="1" customWidth="1"/>
    <col min="2317" max="2553" width="9.140625" style="1"/>
    <col min="2554" max="2554" width="6" style="1" customWidth="1"/>
    <col min="2555" max="2555" width="13.85546875" style="1" customWidth="1"/>
    <col min="2556" max="2556" width="13.28515625" style="1" bestFit="1" customWidth="1"/>
    <col min="2557" max="2557" width="46" style="1" customWidth="1"/>
    <col min="2558" max="2558" width="13.140625" style="1" customWidth="1"/>
    <col min="2559" max="2559" width="41.85546875" style="1" customWidth="1"/>
    <col min="2560" max="2561" width="13.5703125" style="1" customWidth="1"/>
    <col min="2562" max="2562" width="27.85546875" style="1" customWidth="1"/>
    <col min="2563" max="2563" width="10.7109375" style="1" bestFit="1" customWidth="1"/>
    <col min="2564" max="2564" width="15.140625" style="1" bestFit="1" customWidth="1"/>
    <col min="2565" max="2565" width="10.5703125" style="1" customWidth="1"/>
    <col min="2566" max="2566" width="18.85546875" style="1" customWidth="1"/>
    <col min="2567" max="2567" width="26.85546875" style="1" bestFit="1" customWidth="1"/>
    <col min="2568" max="2568" width="17.28515625" style="1" customWidth="1"/>
    <col min="2569" max="2569" width="56.28515625" style="1" bestFit="1" customWidth="1"/>
    <col min="2570" max="2570" width="14.5703125" style="1" customWidth="1"/>
    <col min="2571" max="2571" width="60.5703125" style="1" customWidth="1"/>
    <col min="2572" max="2572" width="13.28515625" style="1" customWidth="1"/>
    <col min="2573" max="2809" width="9.140625" style="1"/>
    <col min="2810" max="2810" width="6" style="1" customWidth="1"/>
    <col min="2811" max="2811" width="13.85546875" style="1" customWidth="1"/>
    <col min="2812" max="2812" width="13.28515625" style="1" bestFit="1" customWidth="1"/>
    <col min="2813" max="2813" width="46" style="1" customWidth="1"/>
    <col min="2814" max="2814" width="13.140625" style="1" customWidth="1"/>
    <col min="2815" max="2815" width="41.85546875" style="1" customWidth="1"/>
    <col min="2816" max="2817" width="13.5703125" style="1" customWidth="1"/>
    <col min="2818" max="2818" width="27.85546875" style="1" customWidth="1"/>
    <col min="2819" max="2819" width="10.7109375" style="1" bestFit="1" customWidth="1"/>
    <col min="2820" max="2820" width="15.140625" style="1" bestFit="1" customWidth="1"/>
    <col min="2821" max="2821" width="10.5703125" style="1" customWidth="1"/>
    <col min="2822" max="2822" width="18.85546875" style="1" customWidth="1"/>
    <col min="2823" max="2823" width="26.85546875" style="1" bestFit="1" customWidth="1"/>
    <col min="2824" max="2824" width="17.28515625" style="1" customWidth="1"/>
    <col min="2825" max="2825" width="56.28515625" style="1" bestFit="1" customWidth="1"/>
    <col min="2826" max="2826" width="14.5703125" style="1" customWidth="1"/>
    <col min="2827" max="2827" width="60.5703125" style="1" customWidth="1"/>
    <col min="2828" max="2828" width="13.28515625" style="1" customWidth="1"/>
    <col min="2829" max="3065" width="9.140625" style="1"/>
    <col min="3066" max="3066" width="6" style="1" customWidth="1"/>
    <col min="3067" max="3067" width="13.85546875" style="1" customWidth="1"/>
    <col min="3068" max="3068" width="13.28515625" style="1" bestFit="1" customWidth="1"/>
    <col min="3069" max="3069" width="46" style="1" customWidth="1"/>
    <col min="3070" max="3070" width="13.140625" style="1" customWidth="1"/>
    <col min="3071" max="3071" width="41.85546875" style="1" customWidth="1"/>
    <col min="3072" max="3073" width="13.5703125" style="1" customWidth="1"/>
    <col min="3074" max="3074" width="27.85546875" style="1" customWidth="1"/>
    <col min="3075" max="3075" width="10.7109375" style="1" bestFit="1" customWidth="1"/>
    <col min="3076" max="3076" width="15.140625" style="1" bestFit="1" customWidth="1"/>
    <col min="3077" max="3077" width="10.5703125" style="1" customWidth="1"/>
    <col min="3078" max="3078" width="18.85546875" style="1" customWidth="1"/>
    <col min="3079" max="3079" width="26.85546875" style="1" bestFit="1" customWidth="1"/>
    <col min="3080" max="3080" width="17.28515625" style="1" customWidth="1"/>
    <col min="3081" max="3081" width="56.28515625" style="1" bestFit="1" customWidth="1"/>
    <col min="3082" max="3082" width="14.5703125" style="1" customWidth="1"/>
    <col min="3083" max="3083" width="60.5703125" style="1" customWidth="1"/>
    <col min="3084" max="3084" width="13.28515625" style="1" customWidth="1"/>
    <col min="3085" max="3321" width="9.140625" style="1"/>
    <col min="3322" max="3322" width="6" style="1" customWidth="1"/>
    <col min="3323" max="3323" width="13.85546875" style="1" customWidth="1"/>
    <col min="3324" max="3324" width="13.28515625" style="1" bestFit="1" customWidth="1"/>
    <col min="3325" max="3325" width="46" style="1" customWidth="1"/>
    <col min="3326" max="3326" width="13.140625" style="1" customWidth="1"/>
    <col min="3327" max="3327" width="41.85546875" style="1" customWidth="1"/>
    <col min="3328" max="3329" width="13.5703125" style="1" customWidth="1"/>
    <col min="3330" max="3330" width="27.85546875" style="1" customWidth="1"/>
    <col min="3331" max="3331" width="10.7109375" style="1" bestFit="1" customWidth="1"/>
    <col min="3332" max="3332" width="15.140625" style="1" bestFit="1" customWidth="1"/>
    <col min="3333" max="3333" width="10.5703125" style="1" customWidth="1"/>
    <col min="3334" max="3334" width="18.85546875" style="1" customWidth="1"/>
    <col min="3335" max="3335" width="26.85546875" style="1" bestFit="1" customWidth="1"/>
    <col min="3336" max="3336" width="17.28515625" style="1" customWidth="1"/>
    <col min="3337" max="3337" width="56.28515625" style="1" bestFit="1" customWidth="1"/>
    <col min="3338" max="3338" width="14.5703125" style="1" customWidth="1"/>
    <col min="3339" max="3339" width="60.5703125" style="1" customWidth="1"/>
    <col min="3340" max="3340" width="13.28515625" style="1" customWidth="1"/>
    <col min="3341" max="3577" width="9.140625" style="1"/>
    <col min="3578" max="3578" width="6" style="1" customWidth="1"/>
    <col min="3579" max="3579" width="13.85546875" style="1" customWidth="1"/>
    <col min="3580" max="3580" width="13.28515625" style="1" bestFit="1" customWidth="1"/>
    <col min="3581" max="3581" width="46" style="1" customWidth="1"/>
    <col min="3582" max="3582" width="13.140625" style="1" customWidth="1"/>
    <col min="3583" max="3583" width="41.85546875" style="1" customWidth="1"/>
    <col min="3584" max="3585" width="13.5703125" style="1" customWidth="1"/>
    <col min="3586" max="3586" width="27.85546875" style="1" customWidth="1"/>
    <col min="3587" max="3587" width="10.7109375" style="1" bestFit="1" customWidth="1"/>
    <col min="3588" max="3588" width="15.140625" style="1" bestFit="1" customWidth="1"/>
    <col min="3589" max="3589" width="10.5703125" style="1" customWidth="1"/>
    <col min="3590" max="3590" width="18.85546875" style="1" customWidth="1"/>
    <col min="3591" max="3591" width="26.85546875" style="1" bestFit="1" customWidth="1"/>
    <col min="3592" max="3592" width="17.28515625" style="1" customWidth="1"/>
    <col min="3593" max="3593" width="56.28515625" style="1" bestFit="1" customWidth="1"/>
    <col min="3594" max="3594" width="14.5703125" style="1" customWidth="1"/>
    <col min="3595" max="3595" width="60.5703125" style="1" customWidth="1"/>
    <col min="3596" max="3596" width="13.28515625" style="1" customWidth="1"/>
    <col min="3597" max="3833" width="9.140625" style="1"/>
    <col min="3834" max="3834" width="6" style="1" customWidth="1"/>
    <col min="3835" max="3835" width="13.85546875" style="1" customWidth="1"/>
    <col min="3836" max="3836" width="13.28515625" style="1" bestFit="1" customWidth="1"/>
    <col min="3837" max="3837" width="46" style="1" customWidth="1"/>
    <col min="3838" max="3838" width="13.140625" style="1" customWidth="1"/>
    <col min="3839" max="3839" width="41.85546875" style="1" customWidth="1"/>
    <col min="3840" max="3841" width="13.5703125" style="1" customWidth="1"/>
    <col min="3842" max="3842" width="27.85546875" style="1" customWidth="1"/>
    <col min="3843" max="3843" width="10.7109375" style="1" bestFit="1" customWidth="1"/>
    <col min="3844" max="3844" width="15.140625" style="1" bestFit="1" customWidth="1"/>
    <col min="3845" max="3845" width="10.5703125" style="1" customWidth="1"/>
    <col min="3846" max="3846" width="18.85546875" style="1" customWidth="1"/>
    <col min="3847" max="3847" width="26.85546875" style="1" bestFit="1" customWidth="1"/>
    <col min="3848" max="3848" width="17.28515625" style="1" customWidth="1"/>
    <col min="3849" max="3849" width="56.28515625" style="1" bestFit="1" customWidth="1"/>
    <col min="3850" max="3850" width="14.5703125" style="1" customWidth="1"/>
    <col min="3851" max="3851" width="60.5703125" style="1" customWidth="1"/>
    <col min="3852" max="3852" width="13.28515625" style="1" customWidth="1"/>
    <col min="3853" max="4089" width="9.140625" style="1"/>
    <col min="4090" max="4090" width="6" style="1" customWidth="1"/>
    <col min="4091" max="4091" width="13.85546875" style="1" customWidth="1"/>
    <col min="4092" max="4092" width="13.28515625" style="1" bestFit="1" customWidth="1"/>
    <col min="4093" max="4093" width="46" style="1" customWidth="1"/>
    <col min="4094" max="4094" width="13.140625" style="1" customWidth="1"/>
    <col min="4095" max="4095" width="41.85546875" style="1" customWidth="1"/>
    <col min="4096" max="4097" width="13.5703125" style="1" customWidth="1"/>
    <col min="4098" max="4098" width="27.85546875" style="1" customWidth="1"/>
    <col min="4099" max="4099" width="10.7109375" style="1" bestFit="1" customWidth="1"/>
    <col min="4100" max="4100" width="15.140625" style="1" bestFit="1" customWidth="1"/>
    <col min="4101" max="4101" width="10.5703125" style="1" customWidth="1"/>
    <col min="4102" max="4102" width="18.85546875" style="1" customWidth="1"/>
    <col min="4103" max="4103" width="26.85546875" style="1" bestFit="1" customWidth="1"/>
    <col min="4104" max="4104" width="17.28515625" style="1" customWidth="1"/>
    <col min="4105" max="4105" width="56.28515625" style="1" bestFit="1" customWidth="1"/>
    <col min="4106" max="4106" width="14.5703125" style="1" customWidth="1"/>
    <col min="4107" max="4107" width="60.5703125" style="1" customWidth="1"/>
    <col min="4108" max="4108" width="13.28515625" style="1" customWidth="1"/>
    <col min="4109" max="4345" width="9.140625" style="1"/>
    <col min="4346" max="4346" width="6" style="1" customWidth="1"/>
    <col min="4347" max="4347" width="13.85546875" style="1" customWidth="1"/>
    <col min="4348" max="4348" width="13.28515625" style="1" bestFit="1" customWidth="1"/>
    <col min="4349" max="4349" width="46" style="1" customWidth="1"/>
    <col min="4350" max="4350" width="13.140625" style="1" customWidth="1"/>
    <col min="4351" max="4351" width="41.85546875" style="1" customWidth="1"/>
    <col min="4352" max="4353" width="13.5703125" style="1" customWidth="1"/>
    <col min="4354" max="4354" width="27.85546875" style="1" customWidth="1"/>
    <col min="4355" max="4355" width="10.7109375" style="1" bestFit="1" customWidth="1"/>
    <col min="4356" max="4356" width="15.140625" style="1" bestFit="1" customWidth="1"/>
    <col min="4357" max="4357" width="10.5703125" style="1" customWidth="1"/>
    <col min="4358" max="4358" width="18.85546875" style="1" customWidth="1"/>
    <col min="4359" max="4359" width="26.85546875" style="1" bestFit="1" customWidth="1"/>
    <col min="4360" max="4360" width="17.28515625" style="1" customWidth="1"/>
    <col min="4361" max="4361" width="56.28515625" style="1" bestFit="1" customWidth="1"/>
    <col min="4362" max="4362" width="14.5703125" style="1" customWidth="1"/>
    <col min="4363" max="4363" width="60.5703125" style="1" customWidth="1"/>
    <col min="4364" max="4364" width="13.28515625" style="1" customWidth="1"/>
    <col min="4365" max="4601" width="9.140625" style="1"/>
    <col min="4602" max="4602" width="6" style="1" customWidth="1"/>
    <col min="4603" max="4603" width="13.85546875" style="1" customWidth="1"/>
    <col min="4604" max="4604" width="13.28515625" style="1" bestFit="1" customWidth="1"/>
    <col min="4605" max="4605" width="46" style="1" customWidth="1"/>
    <col min="4606" max="4606" width="13.140625" style="1" customWidth="1"/>
    <col min="4607" max="4607" width="41.85546875" style="1" customWidth="1"/>
    <col min="4608" max="4609" width="13.5703125" style="1" customWidth="1"/>
    <col min="4610" max="4610" width="27.85546875" style="1" customWidth="1"/>
    <col min="4611" max="4611" width="10.7109375" style="1" bestFit="1" customWidth="1"/>
    <col min="4612" max="4612" width="15.140625" style="1" bestFit="1" customWidth="1"/>
    <col min="4613" max="4613" width="10.5703125" style="1" customWidth="1"/>
    <col min="4614" max="4614" width="18.85546875" style="1" customWidth="1"/>
    <col min="4615" max="4615" width="26.85546875" style="1" bestFit="1" customWidth="1"/>
    <col min="4616" max="4616" width="17.28515625" style="1" customWidth="1"/>
    <col min="4617" max="4617" width="56.28515625" style="1" bestFit="1" customWidth="1"/>
    <col min="4618" max="4618" width="14.5703125" style="1" customWidth="1"/>
    <col min="4619" max="4619" width="60.5703125" style="1" customWidth="1"/>
    <col min="4620" max="4620" width="13.28515625" style="1" customWidth="1"/>
    <col min="4621" max="4857" width="9.140625" style="1"/>
    <col min="4858" max="4858" width="6" style="1" customWidth="1"/>
    <col min="4859" max="4859" width="13.85546875" style="1" customWidth="1"/>
    <col min="4860" max="4860" width="13.28515625" style="1" bestFit="1" customWidth="1"/>
    <col min="4861" max="4861" width="46" style="1" customWidth="1"/>
    <col min="4862" max="4862" width="13.140625" style="1" customWidth="1"/>
    <col min="4863" max="4863" width="41.85546875" style="1" customWidth="1"/>
    <col min="4864" max="4865" width="13.5703125" style="1" customWidth="1"/>
    <col min="4866" max="4866" width="27.85546875" style="1" customWidth="1"/>
    <col min="4867" max="4867" width="10.7109375" style="1" bestFit="1" customWidth="1"/>
    <col min="4868" max="4868" width="15.140625" style="1" bestFit="1" customWidth="1"/>
    <col min="4869" max="4869" width="10.5703125" style="1" customWidth="1"/>
    <col min="4870" max="4870" width="18.85546875" style="1" customWidth="1"/>
    <col min="4871" max="4871" width="26.85546875" style="1" bestFit="1" customWidth="1"/>
    <col min="4872" max="4872" width="17.28515625" style="1" customWidth="1"/>
    <col min="4873" max="4873" width="56.28515625" style="1" bestFit="1" customWidth="1"/>
    <col min="4874" max="4874" width="14.5703125" style="1" customWidth="1"/>
    <col min="4875" max="4875" width="60.5703125" style="1" customWidth="1"/>
    <col min="4876" max="4876" width="13.28515625" style="1" customWidth="1"/>
    <col min="4877" max="5113" width="9.140625" style="1"/>
    <col min="5114" max="5114" width="6" style="1" customWidth="1"/>
    <col min="5115" max="5115" width="13.85546875" style="1" customWidth="1"/>
    <col min="5116" max="5116" width="13.28515625" style="1" bestFit="1" customWidth="1"/>
    <col min="5117" max="5117" width="46" style="1" customWidth="1"/>
    <col min="5118" max="5118" width="13.140625" style="1" customWidth="1"/>
    <col min="5119" max="5119" width="41.85546875" style="1" customWidth="1"/>
    <col min="5120" max="5121" width="13.5703125" style="1" customWidth="1"/>
    <col min="5122" max="5122" width="27.85546875" style="1" customWidth="1"/>
    <col min="5123" max="5123" width="10.7109375" style="1" bestFit="1" customWidth="1"/>
    <col min="5124" max="5124" width="15.140625" style="1" bestFit="1" customWidth="1"/>
    <col min="5125" max="5125" width="10.5703125" style="1" customWidth="1"/>
    <col min="5126" max="5126" width="18.85546875" style="1" customWidth="1"/>
    <col min="5127" max="5127" width="26.85546875" style="1" bestFit="1" customWidth="1"/>
    <col min="5128" max="5128" width="17.28515625" style="1" customWidth="1"/>
    <col min="5129" max="5129" width="56.28515625" style="1" bestFit="1" customWidth="1"/>
    <col min="5130" max="5130" width="14.5703125" style="1" customWidth="1"/>
    <col min="5131" max="5131" width="60.5703125" style="1" customWidth="1"/>
    <col min="5132" max="5132" width="13.28515625" style="1" customWidth="1"/>
    <col min="5133" max="5369" width="9.140625" style="1"/>
    <col min="5370" max="5370" width="6" style="1" customWidth="1"/>
    <col min="5371" max="5371" width="13.85546875" style="1" customWidth="1"/>
    <col min="5372" max="5372" width="13.28515625" style="1" bestFit="1" customWidth="1"/>
    <col min="5373" max="5373" width="46" style="1" customWidth="1"/>
    <col min="5374" max="5374" width="13.140625" style="1" customWidth="1"/>
    <col min="5375" max="5375" width="41.85546875" style="1" customWidth="1"/>
    <col min="5376" max="5377" width="13.5703125" style="1" customWidth="1"/>
    <col min="5378" max="5378" width="27.85546875" style="1" customWidth="1"/>
    <col min="5379" max="5379" width="10.7109375" style="1" bestFit="1" customWidth="1"/>
    <col min="5380" max="5380" width="15.140625" style="1" bestFit="1" customWidth="1"/>
    <col min="5381" max="5381" width="10.5703125" style="1" customWidth="1"/>
    <col min="5382" max="5382" width="18.85546875" style="1" customWidth="1"/>
    <col min="5383" max="5383" width="26.85546875" style="1" bestFit="1" customWidth="1"/>
    <col min="5384" max="5384" width="17.28515625" style="1" customWidth="1"/>
    <col min="5385" max="5385" width="56.28515625" style="1" bestFit="1" customWidth="1"/>
    <col min="5386" max="5386" width="14.5703125" style="1" customWidth="1"/>
    <col min="5387" max="5387" width="60.5703125" style="1" customWidth="1"/>
    <col min="5388" max="5388" width="13.28515625" style="1" customWidth="1"/>
    <col min="5389" max="5625" width="9.140625" style="1"/>
    <col min="5626" max="5626" width="6" style="1" customWidth="1"/>
    <col min="5627" max="5627" width="13.85546875" style="1" customWidth="1"/>
    <col min="5628" max="5628" width="13.28515625" style="1" bestFit="1" customWidth="1"/>
    <col min="5629" max="5629" width="46" style="1" customWidth="1"/>
    <col min="5630" max="5630" width="13.140625" style="1" customWidth="1"/>
    <col min="5631" max="5631" width="41.85546875" style="1" customWidth="1"/>
    <col min="5632" max="5633" width="13.5703125" style="1" customWidth="1"/>
    <col min="5634" max="5634" width="27.85546875" style="1" customWidth="1"/>
    <col min="5635" max="5635" width="10.7109375" style="1" bestFit="1" customWidth="1"/>
    <col min="5636" max="5636" width="15.140625" style="1" bestFit="1" customWidth="1"/>
    <col min="5637" max="5637" width="10.5703125" style="1" customWidth="1"/>
    <col min="5638" max="5638" width="18.85546875" style="1" customWidth="1"/>
    <col min="5639" max="5639" width="26.85546875" style="1" bestFit="1" customWidth="1"/>
    <col min="5640" max="5640" width="17.28515625" style="1" customWidth="1"/>
    <col min="5641" max="5641" width="56.28515625" style="1" bestFit="1" customWidth="1"/>
    <col min="5642" max="5642" width="14.5703125" style="1" customWidth="1"/>
    <col min="5643" max="5643" width="60.5703125" style="1" customWidth="1"/>
    <col min="5644" max="5644" width="13.28515625" style="1" customWidth="1"/>
    <col min="5645" max="5881" width="9.140625" style="1"/>
    <col min="5882" max="5882" width="6" style="1" customWidth="1"/>
    <col min="5883" max="5883" width="13.85546875" style="1" customWidth="1"/>
    <col min="5884" max="5884" width="13.28515625" style="1" bestFit="1" customWidth="1"/>
    <col min="5885" max="5885" width="46" style="1" customWidth="1"/>
    <col min="5886" max="5886" width="13.140625" style="1" customWidth="1"/>
    <col min="5887" max="5887" width="41.85546875" style="1" customWidth="1"/>
    <col min="5888" max="5889" width="13.5703125" style="1" customWidth="1"/>
    <col min="5890" max="5890" width="27.85546875" style="1" customWidth="1"/>
    <col min="5891" max="5891" width="10.7109375" style="1" bestFit="1" customWidth="1"/>
    <col min="5892" max="5892" width="15.140625" style="1" bestFit="1" customWidth="1"/>
    <col min="5893" max="5893" width="10.5703125" style="1" customWidth="1"/>
    <col min="5894" max="5894" width="18.85546875" style="1" customWidth="1"/>
    <col min="5895" max="5895" width="26.85546875" style="1" bestFit="1" customWidth="1"/>
    <col min="5896" max="5896" width="17.28515625" style="1" customWidth="1"/>
    <col min="5897" max="5897" width="56.28515625" style="1" bestFit="1" customWidth="1"/>
    <col min="5898" max="5898" width="14.5703125" style="1" customWidth="1"/>
    <col min="5899" max="5899" width="60.5703125" style="1" customWidth="1"/>
    <col min="5900" max="5900" width="13.28515625" style="1" customWidth="1"/>
    <col min="5901" max="6137" width="9.140625" style="1"/>
    <col min="6138" max="6138" width="6" style="1" customWidth="1"/>
    <col min="6139" max="6139" width="13.85546875" style="1" customWidth="1"/>
    <col min="6140" max="6140" width="13.28515625" style="1" bestFit="1" customWidth="1"/>
    <col min="6141" max="6141" width="46" style="1" customWidth="1"/>
    <col min="6142" max="6142" width="13.140625" style="1" customWidth="1"/>
    <col min="6143" max="6143" width="41.85546875" style="1" customWidth="1"/>
    <col min="6144" max="6145" width="13.5703125" style="1" customWidth="1"/>
    <col min="6146" max="6146" width="27.85546875" style="1" customWidth="1"/>
    <col min="6147" max="6147" width="10.7109375" style="1" bestFit="1" customWidth="1"/>
    <col min="6148" max="6148" width="15.140625" style="1" bestFit="1" customWidth="1"/>
    <col min="6149" max="6149" width="10.5703125" style="1" customWidth="1"/>
    <col min="6150" max="6150" width="18.85546875" style="1" customWidth="1"/>
    <col min="6151" max="6151" width="26.85546875" style="1" bestFit="1" customWidth="1"/>
    <col min="6152" max="6152" width="17.28515625" style="1" customWidth="1"/>
    <col min="6153" max="6153" width="56.28515625" style="1" bestFit="1" customWidth="1"/>
    <col min="6154" max="6154" width="14.5703125" style="1" customWidth="1"/>
    <col min="6155" max="6155" width="60.5703125" style="1" customWidth="1"/>
    <col min="6156" max="6156" width="13.28515625" style="1" customWidth="1"/>
    <col min="6157" max="6393" width="9.140625" style="1"/>
    <col min="6394" max="6394" width="6" style="1" customWidth="1"/>
    <col min="6395" max="6395" width="13.85546875" style="1" customWidth="1"/>
    <col min="6396" max="6396" width="13.28515625" style="1" bestFit="1" customWidth="1"/>
    <col min="6397" max="6397" width="46" style="1" customWidth="1"/>
    <col min="6398" max="6398" width="13.140625" style="1" customWidth="1"/>
    <col min="6399" max="6399" width="41.85546875" style="1" customWidth="1"/>
    <col min="6400" max="6401" width="13.5703125" style="1" customWidth="1"/>
    <col min="6402" max="6402" width="27.85546875" style="1" customWidth="1"/>
    <col min="6403" max="6403" width="10.7109375" style="1" bestFit="1" customWidth="1"/>
    <col min="6404" max="6404" width="15.140625" style="1" bestFit="1" customWidth="1"/>
    <col min="6405" max="6405" width="10.5703125" style="1" customWidth="1"/>
    <col min="6406" max="6406" width="18.85546875" style="1" customWidth="1"/>
    <col min="6407" max="6407" width="26.85546875" style="1" bestFit="1" customWidth="1"/>
    <col min="6408" max="6408" width="17.28515625" style="1" customWidth="1"/>
    <col min="6409" max="6409" width="56.28515625" style="1" bestFit="1" customWidth="1"/>
    <col min="6410" max="6410" width="14.5703125" style="1" customWidth="1"/>
    <col min="6411" max="6411" width="60.5703125" style="1" customWidth="1"/>
    <col min="6412" max="6412" width="13.28515625" style="1" customWidth="1"/>
    <col min="6413" max="6649" width="9.140625" style="1"/>
    <col min="6650" max="6650" width="6" style="1" customWidth="1"/>
    <col min="6651" max="6651" width="13.85546875" style="1" customWidth="1"/>
    <col min="6652" max="6652" width="13.28515625" style="1" bestFit="1" customWidth="1"/>
    <col min="6653" max="6653" width="46" style="1" customWidth="1"/>
    <col min="6654" max="6654" width="13.140625" style="1" customWidth="1"/>
    <col min="6655" max="6655" width="41.85546875" style="1" customWidth="1"/>
    <col min="6656" max="6657" width="13.5703125" style="1" customWidth="1"/>
    <col min="6658" max="6658" width="27.85546875" style="1" customWidth="1"/>
    <col min="6659" max="6659" width="10.7109375" style="1" bestFit="1" customWidth="1"/>
    <col min="6660" max="6660" width="15.140625" style="1" bestFit="1" customWidth="1"/>
    <col min="6661" max="6661" width="10.5703125" style="1" customWidth="1"/>
    <col min="6662" max="6662" width="18.85546875" style="1" customWidth="1"/>
    <col min="6663" max="6663" width="26.85546875" style="1" bestFit="1" customWidth="1"/>
    <col min="6664" max="6664" width="17.28515625" style="1" customWidth="1"/>
    <col min="6665" max="6665" width="56.28515625" style="1" bestFit="1" customWidth="1"/>
    <col min="6666" max="6666" width="14.5703125" style="1" customWidth="1"/>
    <col min="6667" max="6667" width="60.5703125" style="1" customWidth="1"/>
    <col min="6668" max="6668" width="13.28515625" style="1" customWidth="1"/>
    <col min="6669" max="6905" width="9.140625" style="1"/>
    <col min="6906" max="6906" width="6" style="1" customWidth="1"/>
    <col min="6907" max="6907" width="13.85546875" style="1" customWidth="1"/>
    <col min="6908" max="6908" width="13.28515625" style="1" bestFit="1" customWidth="1"/>
    <col min="6909" max="6909" width="46" style="1" customWidth="1"/>
    <col min="6910" max="6910" width="13.140625" style="1" customWidth="1"/>
    <col min="6911" max="6911" width="41.85546875" style="1" customWidth="1"/>
    <col min="6912" max="6913" width="13.5703125" style="1" customWidth="1"/>
    <col min="6914" max="6914" width="27.85546875" style="1" customWidth="1"/>
    <col min="6915" max="6915" width="10.7109375" style="1" bestFit="1" customWidth="1"/>
    <col min="6916" max="6916" width="15.140625" style="1" bestFit="1" customWidth="1"/>
    <col min="6917" max="6917" width="10.5703125" style="1" customWidth="1"/>
    <col min="6918" max="6918" width="18.85546875" style="1" customWidth="1"/>
    <col min="6919" max="6919" width="26.85546875" style="1" bestFit="1" customWidth="1"/>
    <col min="6920" max="6920" width="17.28515625" style="1" customWidth="1"/>
    <col min="6921" max="6921" width="56.28515625" style="1" bestFit="1" customWidth="1"/>
    <col min="6922" max="6922" width="14.5703125" style="1" customWidth="1"/>
    <col min="6923" max="6923" width="60.5703125" style="1" customWidth="1"/>
    <col min="6924" max="6924" width="13.28515625" style="1" customWidth="1"/>
    <col min="6925" max="7161" width="9.140625" style="1"/>
    <col min="7162" max="7162" width="6" style="1" customWidth="1"/>
    <col min="7163" max="7163" width="13.85546875" style="1" customWidth="1"/>
    <col min="7164" max="7164" width="13.28515625" style="1" bestFit="1" customWidth="1"/>
    <col min="7165" max="7165" width="46" style="1" customWidth="1"/>
    <col min="7166" max="7166" width="13.140625" style="1" customWidth="1"/>
    <col min="7167" max="7167" width="41.85546875" style="1" customWidth="1"/>
    <col min="7168" max="7169" width="13.5703125" style="1" customWidth="1"/>
    <col min="7170" max="7170" width="27.85546875" style="1" customWidth="1"/>
    <col min="7171" max="7171" width="10.7109375" style="1" bestFit="1" customWidth="1"/>
    <col min="7172" max="7172" width="15.140625" style="1" bestFit="1" customWidth="1"/>
    <col min="7173" max="7173" width="10.5703125" style="1" customWidth="1"/>
    <col min="7174" max="7174" width="18.85546875" style="1" customWidth="1"/>
    <col min="7175" max="7175" width="26.85546875" style="1" bestFit="1" customWidth="1"/>
    <col min="7176" max="7176" width="17.28515625" style="1" customWidth="1"/>
    <col min="7177" max="7177" width="56.28515625" style="1" bestFit="1" customWidth="1"/>
    <col min="7178" max="7178" width="14.5703125" style="1" customWidth="1"/>
    <col min="7179" max="7179" width="60.5703125" style="1" customWidth="1"/>
    <col min="7180" max="7180" width="13.28515625" style="1" customWidth="1"/>
    <col min="7181" max="7417" width="9.140625" style="1"/>
    <col min="7418" max="7418" width="6" style="1" customWidth="1"/>
    <col min="7419" max="7419" width="13.85546875" style="1" customWidth="1"/>
    <col min="7420" max="7420" width="13.28515625" style="1" bestFit="1" customWidth="1"/>
    <col min="7421" max="7421" width="46" style="1" customWidth="1"/>
    <col min="7422" max="7422" width="13.140625" style="1" customWidth="1"/>
    <col min="7423" max="7423" width="41.85546875" style="1" customWidth="1"/>
    <col min="7424" max="7425" width="13.5703125" style="1" customWidth="1"/>
    <col min="7426" max="7426" width="27.85546875" style="1" customWidth="1"/>
    <col min="7427" max="7427" width="10.7109375" style="1" bestFit="1" customWidth="1"/>
    <col min="7428" max="7428" width="15.140625" style="1" bestFit="1" customWidth="1"/>
    <col min="7429" max="7429" width="10.5703125" style="1" customWidth="1"/>
    <col min="7430" max="7430" width="18.85546875" style="1" customWidth="1"/>
    <col min="7431" max="7431" width="26.85546875" style="1" bestFit="1" customWidth="1"/>
    <col min="7432" max="7432" width="17.28515625" style="1" customWidth="1"/>
    <col min="7433" max="7433" width="56.28515625" style="1" bestFit="1" customWidth="1"/>
    <col min="7434" max="7434" width="14.5703125" style="1" customWidth="1"/>
    <col min="7435" max="7435" width="60.5703125" style="1" customWidth="1"/>
    <col min="7436" max="7436" width="13.28515625" style="1" customWidth="1"/>
    <col min="7437" max="7673" width="9.140625" style="1"/>
    <col min="7674" max="7674" width="6" style="1" customWidth="1"/>
    <col min="7675" max="7675" width="13.85546875" style="1" customWidth="1"/>
    <col min="7676" max="7676" width="13.28515625" style="1" bestFit="1" customWidth="1"/>
    <col min="7677" max="7677" width="46" style="1" customWidth="1"/>
    <col min="7678" max="7678" width="13.140625" style="1" customWidth="1"/>
    <col min="7679" max="7679" width="41.85546875" style="1" customWidth="1"/>
    <col min="7680" max="7681" width="13.5703125" style="1" customWidth="1"/>
    <col min="7682" max="7682" width="27.85546875" style="1" customWidth="1"/>
    <col min="7683" max="7683" width="10.7109375" style="1" bestFit="1" customWidth="1"/>
    <col min="7684" max="7684" width="15.140625" style="1" bestFit="1" customWidth="1"/>
    <col min="7685" max="7685" width="10.5703125" style="1" customWidth="1"/>
    <col min="7686" max="7686" width="18.85546875" style="1" customWidth="1"/>
    <col min="7687" max="7687" width="26.85546875" style="1" bestFit="1" customWidth="1"/>
    <col min="7688" max="7688" width="17.28515625" style="1" customWidth="1"/>
    <col min="7689" max="7689" width="56.28515625" style="1" bestFit="1" customWidth="1"/>
    <col min="7690" max="7690" width="14.5703125" style="1" customWidth="1"/>
    <col min="7691" max="7691" width="60.5703125" style="1" customWidth="1"/>
    <col min="7692" max="7692" width="13.28515625" style="1" customWidth="1"/>
    <col min="7693" max="7929" width="9.140625" style="1"/>
    <col min="7930" max="7930" width="6" style="1" customWidth="1"/>
    <col min="7931" max="7931" width="13.85546875" style="1" customWidth="1"/>
    <col min="7932" max="7932" width="13.28515625" style="1" bestFit="1" customWidth="1"/>
    <col min="7933" max="7933" width="46" style="1" customWidth="1"/>
    <col min="7934" max="7934" width="13.140625" style="1" customWidth="1"/>
    <col min="7935" max="7935" width="41.85546875" style="1" customWidth="1"/>
    <col min="7936" max="7937" width="13.5703125" style="1" customWidth="1"/>
    <col min="7938" max="7938" width="27.85546875" style="1" customWidth="1"/>
    <col min="7939" max="7939" width="10.7109375" style="1" bestFit="1" customWidth="1"/>
    <col min="7940" max="7940" width="15.140625" style="1" bestFit="1" customWidth="1"/>
    <col min="7941" max="7941" width="10.5703125" style="1" customWidth="1"/>
    <col min="7942" max="7942" width="18.85546875" style="1" customWidth="1"/>
    <col min="7943" max="7943" width="26.85546875" style="1" bestFit="1" customWidth="1"/>
    <col min="7944" max="7944" width="17.28515625" style="1" customWidth="1"/>
    <col min="7945" max="7945" width="56.28515625" style="1" bestFit="1" customWidth="1"/>
    <col min="7946" max="7946" width="14.5703125" style="1" customWidth="1"/>
    <col min="7947" max="7947" width="60.5703125" style="1" customWidth="1"/>
    <col min="7948" max="7948" width="13.28515625" style="1" customWidth="1"/>
    <col min="7949" max="8185" width="9.140625" style="1"/>
    <col min="8186" max="8186" width="6" style="1" customWidth="1"/>
    <col min="8187" max="8187" width="13.85546875" style="1" customWidth="1"/>
    <col min="8188" max="8188" width="13.28515625" style="1" bestFit="1" customWidth="1"/>
    <col min="8189" max="8189" width="46" style="1" customWidth="1"/>
    <col min="8190" max="8190" width="13.140625" style="1" customWidth="1"/>
    <col min="8191" max="8191" width="41.85546875" style="1" customWidth="1"/>
    <col min="8192" max="8193" width="13.5703125" style="1" customWidth="1"/>
    <col min="8194" max="8194" width="27.85546875" style="1" customWidth="1"/>
    <col min="8195" max="8195" width="10.7109375" style="1" bestFit="1" customWidth="1"/>
    <col min="8196" max="8196" width="15.140625" style="1" bestFit="1" customWidth="1"/>
    <col min="8197" max="8197" width="10.5703125" style="1" customWidth="1"/>
    <col min="8198" max="8198" width="18.85546875" style="1" customWidth="1"/>
    <col min="8199" max="8199" width="26.85546875" style="1" bestFit="1" customWidth="1"/>
    <col min="8200" max="8200" width="17.28515625" style="1" customWidth="1"/>
    <col min="8201" max="8201" width="56.28515625" style="1" bestFit="1" customWidth="1"/>
    <col min="8202" max="8202" width="14.5703125" style="1" customWidth="1"/>
    <col min="8203" max="8203" width="60.5703125" style="1" customWidth="1"/>
    <col min="8204" max="8204" width="13.28515625" style="1" customWidth="1"/>
    <col min="8205" max="8441" width="9.140625" style="1"/>
    <col min="8442" max="8442" width="6" style="1" customWidth="1"/>
    <col min="8443" max="8443" width="13.85546875" style="1" customWidth="1"/>
    <col min="8444" max="8444" width="13.28515625" style="1" bestFit="1" customWidth="1"/>
    <col min="8445" max="8445" width="46" style="1" customWidth="1"/>
    <col min="8446" max="8446" width="13.140625" style="1" customWidth="1"/>
    <col min="8447" max="8447" width="41.85546875" style="1" customWidth="1"/>
    <col min="8448" max="8449" width="13.5703125" style="1" customWidth="1"/>
    <col min="8450" max="8450" width="27.85546875" style="1" customWidth="1"/>
    <col min="8451" max="8451" width="10.7109375" style="1" bestFit="1" customWidth="1"/>
    <col min="8452" max="8452" width="15.140625" style="1" bestFit="1" customWidth="1"/>
    <col min="8453" max="8453" width="10.5703125" style="1" customWidth="1"/>
    <col min="8454" max="8454" width="18.85546875" style="1" customWidth="1"/>
    <col min="8455" max="8455" width="26.85546875" style="1" bestFit="1" customWidth="1"/>
    <col min="8456" max="8456" width="17.28515625" style="1" customWidth="1"/>
    <col min="8457" max="8457" width="56.28515625" style="1" bestFit="1" customWidth="1"/>
    <col min="8458" max="8458" width="14.5703125" style="1" customWidth="1"/>
    <col min="8459" max="8459" width="60.5703125" style="1" customWidth="1"/>
    <col min="8460" max="8460" width="13.28515625" style="1" customWidth="1"/>
    <col min="8461" max="8697" width="9.140625" style="1"/>
    <col min="8698" max="8698" width="6" style="1" customWidth="1"/>
    <col min="8699" max="8699" width="13.85546875" style="1" customWidth="1"/>
    <col min="8700" max="8700" width="13.28515625" style="1" bestFit="1" customWidth="1"/>
    <col min="8701" max="8701" width="46" style="1" customWidth="1"/>
    <col min="8702" max="8702" width="13.140625" style="1" customWidth="1"/>
    <col min="8703" max="8703" width="41.85546875" style="1" customWidth="1"/>
    <col min="8704" max="8705" width="13.5703125" style="1" customWidth="1"/>
    <col min="8706" max="8706" width="27.85546875" style="1" customWidth="1"/>
    <col min="8707" max="8707" width="10.7109375" style="1" bestFit="1" customWidth="1"/>
    <col min="8708" max="8708" width="15.140625" style="1" bestFit="1" customWidth="1"/>
    <col min="8709" max="8709" width="10.5703125" style="1" customWidth="1"/>
    <col min="8710" max="8710" width="18.85546875" style="1" customWidth="1"/>
    <col min="8711" max="8711" width="26.85546875" style="1" bestFit="1" customWidth="1"/>
    <col min="8712" max="8712" width="17.28515625" style="1" customWidth="1"/>
    <col min="8713" max="8713" width="56.28515625" style="1" bestFit="1" customWidth="1"/>
    <col min="8714" max="8714" width="14.5703125" style="1" customWidth="1"/>
    <col min="8715" max="8715" width="60.5703125" style="1" customWidth="1"/>
    <col min="8716" max="8716" width="13.28515625" style="1" customWidth="1"/>
    <col min="8717" max="8953" width="9.140625" style="1"/>
    <col min="8954" max="8954" width="6" style="1" customWidth="1"/>
    <col min="8955" max="8955" width="13.85546875" style="1" customWidth="1"/>
    <col min="8956" max="8956" width="13.28515625" style="1" bestFit="1" customWidth="1"/>
    <col min="8957" max="8957" width="46" style="1" customWidth="1"/>
    <col min="8958" max="8958" width="13.140625" style="1" customWidth="1"/>
    <col min="8959" max="8959" width="41.85546875" style="1" customWidth="1"/>
    <col min="8960" max="8961" width="13.5703125" style="1" customWidth="1"/>
    <col min="8962" max="8962" width="27.85546875" style="1" customWidth="1"/>
    <col min="8963" max="8963" width="10.7109375" style="1" bestFit="1" customWidth="1"/>
    <col min="8964" max="8964" width="15.140625" style="1" bestFit="1" customWidth="1"/>
    <col min="8965" max="8965" width="10.5703125" style="1" customWidth="1"/>
    <col min="8966" max="8966" width="18.85546875" style="1" customWidth="1"/>
    <col min="8967" max="8967" width="26.85546875" style="1" bestFit="1" customWidth="1"/>
    <col min="8968" max="8968" width="17.28515625" style="1" customWidth="1"/>
    <col min="8969" max="8969" width="56.28515625" style="1" bestFit="1" customWidth="1"/>
    <col min="8970" max="8970" width="14.5703125" style="1" customWidth="1"/>
    <col min="8971" max="8971" width="60.5703125" style="1" customWidth="1"/>
    <col min="8972" max="8972" width="13.28515625" style="1" customWidth="1"/>
    <col min="8973" max="9209" width="9.140625" style="1"/>
    <col min="9210" max="9210" width="6" style="1" customWidth="1"/>
    <col min="9211" max="9211" width="13.85546875" style="1" customWidth="1"/>
    <col min="9212" max="9212" width="13.28515625" style="1" bestFit="1" customWidth="1"/>
    <col min="9213" max="9213" width="46" style="1" customWidth="1"/>
    <col min="9214" max="9214" width="13.140625" style="1" customWidth="1"/>
    <col min="9215" max="9215" width="41.85546875" style="1" customWidth="1"/>
    <col min="9216" max="9217" width="13.5703125" style="1" customWidth="1"/>
    <col min="9218" max="9218" width="27.85546875" style="1" customWidth="1"/>
    <col min="9219" max="9219" width="10.7109375" style="1" bestFit="1" customWidth="1"/>
    <col min="9220" max="9220" width="15.140625" style="1" bestFit="1" customWidth="1"/>
    <col min="9221" max="9221" width="10.5703125" style="1" customWidth="1"/>
    <col min="9222" max="9222" width="18.85546875" style="1" customWidth="1"/>
    <col min="9223" max="9223" width="26.85546875" style="1" bestFit="1" customWidth="1"/>
    <col min="9224" max="9224" width="17.28515625" style="1" customWidth="1"/>
    <col min="9225" max="9225" width="56.28515625" style="1" bestFit="1" customWidth="1"/>
    <col min="9226" max="9226" width="14.5703125" style="1" customWidth="1"/>
    <col min="9227" max="9227" width="60.5703125" style="1" customWidth="1"/>
    <col min="9228" max="9228" width="13.28515625" style="1" customWidth="1"/>
    <col min="9229" max="9465" width="9.140625" style="1"/>
    <col min="9466" max="9466" width="6" style="1" customWidth="1"/>
    <col min="9467" max="9467" width="13.85546875" style="1" customWidth="1"/>
    <col min="9468" max="9468" width="13.28515625" style="1" bestFit="1" customWidth="1"/>
    <col min="9469" max="9469" width="46" style="1" customWidth="1"/>
    <col min="9470" max="9470" width="13.140625" style="1" customWidth="1"/>
    <col min="9471" max="9471" width="41.85546875" style="1" customWidth="1"/>
    <col min="9472" max="9473" width="13.5703125" style="1" customWidth="1"/>
    <col min="9474" max="9474" width="27.85546875" style="1" customWidth="1"/>
    <col min="9475" max="9475" width="10.7109375" style="1" bestFit="1" customWidth="1"/>
    <col min="9476" max="9476" width="15.140625" style="1" bestFit="1" customWidth="1"/>
    <col min="9477" max="9477" width="10.5703125" style="1" customWidth="1"/>
    <col min="9478" max="9478" width="18.85546875" style="1" customWidth="1"/>
    <col min="9479" max="9479" width="26.85546875" style="1" bestFit="1" customWidth="1"/>
    <col min="9480" max="9480" width="17.28515625" style="1" customWidth="1"/>
    <col min="9481" max="9481" width="56.28515625" style="1" bestFit="1" customWidth="1"/>
    <col min="9482" max="9482" width="14.5703125" style="1" customWidth="1"/>
    <col min="9483" max="9483" width="60.5703125" style="1" customWidth="1"/>
    <col min="9484" max="9484" width="13.28515625" style="1" customWidth="1"/>
    <col min="9485" max="9721" width="9.140625" style="1"/>
    <col min="9722" max="9722" width="6" style="1" customWidth="1"/>
    <col min="9723" max="9723" width="13.85546875" style="1" customWidth="1"/>
    <col min="9724" max="9724" width="13.28515625" style="1" bestFit="1" customWidth="1"/>
    <col min="9725" max="9725" width="46" style="1" customWidth="1"/>
    <col min="9726" max="9726" width="13.140625" style="1" customWidth="1"/>
    <col min="9727" max="9727" width="41.85546875" style="1" customWidth="1"/>
    <col min="9728" max="9729" width="13.5703125" style="1" customWidth="1"/>
    <col min="9730" max="9730" width="27.85546875" style="1" customWidth="1"/>
    <col min="9731" max="9731" width="10.7109375" style="1" bestFit="1" customWidth="1"/>
    <col min="9732" max="9732" width="15.140625" style="1" bestFit="1" customWidth="1"/>
    <col min="9733" max="9733" width="10.5703125" style="1" customWidth="1"/>
    <col min="9734" max="9734" width="18.85546875" style="1" customWidth="1"/>
    <col min="9735" max="9735" width="26.85546875" style="1" bestFit="1" customWidth="1"/>
    <col min="9736" max="9736" width="17.28515625" style="1" customWidth="1"/>
    <col min="9737" max="9737" width="56.28515625" style="1" bestFit="1" customWidth="1"/>
    <col min="9738" max="9738" width="14.5703125" style="1" customWidth="1"/>
    <col min="9739" max="9739" width="60.5703125" style="1" customWidth="1"/>
    <col min="9740" max="9740" width="13.28515625" style="1" customWidth="1"/>
    <col min="9741" max="9977" width="9.140625" style="1"/>
    <col min="9978" max="9978" width="6" style="1" customWidth="1"/>
    <col min="9979" max="9979" width="13.85546875" style="1" customWidth="1"/>
    <col min="9980" max="9980" width="13.28515625" style="1" bestFit="1" customWidth="1"/>
    <col min="9981" max="9981" width="46" style="1" customWidth="1"/>
    <col min="9982" max="9982" width="13.140625" style="1" customWidth="1"/>
    <col min="9983" max="9983" width="41.85546875" style="1" customWidth="1"/>
    <col min="9984" max="9985" width="13.5703125" style="1" customWidth="1"/>
    <col min="9986" max="9986" width="27.85546875" style="1" customWidth="1"/>
    <col min="9987" max="9987" width="10.7109375" style="1" bestFit="1" customWidth="1"/>
    <col min="9988" max="9988" width="15.140625" style="1" bestFit="1" customWidth="1"/>
    <col min="9989" max="9989" width="10.5703125" style="1" customWidth="1"/>
    <col min="9990" max="9990" width="18.85546875" style="1" customWidth="1"/>
    <col min="9991" max="9991" width="26.85546875" style="1" bestFit="1" customWidth="1"/>
    <col min="9992" max="9992" width="17.28515625" style="1" customWidth="1"/>
    <col min="9993" max="9993" width="56.28515625" style="1" bestFit="1" customWidth="1"/>
    <col min="9994" max="9994" width="14.5703125" style="1" customWidth="1"/>
    <col min="9995" max="9995" width="60.5703125" style="1" customWidth="1"/>
    <col min="9996" max="9996" width="13.28515625" style="1" customWidth="1"/>
    <col min="9997" max="10233" width="9.140625" style="1"/>
    <col min="10234" max="10234" width="6" style="1" customWidth="1"/>
    <col min="10235" max="10235" width="13.85546875" style="1" customWidth="1"/>
    <col min="10236" max="10236" width="13.28515625" style="1" bestFit="1" customWidth="1"/>
    <col min="10237" max="10237" width="46" style="1" customWidth="1"/>
    <col min="10238" max="10238" width="13.140625" style="1" customWidth="1"/>
    <col min="10239" max="10239" width="41.85546875" style="1" customWidth="1"/>
    <col min="10240" max="10241" width="13.5703125" style="1" customWidth="1"/>
    <col min="10242" max="10242" width="27.85546875" style="1" customWidth="1"/>
    <col min="10243" max="10243" width="10.7109375" style="1" bestFit="1" customWidth="1"/>
    <col min="10244" max="10244" width="15.140625" style="1" bestFit="1" customWidth="1"/>
    <col min="10245" max="10245" width="10.5703125" style="1" customWidth="1"/>
    <col min="10246" max="10246" width="18.85546875" style="1" customWidth="1"/>
    <col min="10247" max="10247" width="26.85546875" style="1" bestFit="1" customWidth="1"/>
    <col min="10248" max="10248" width="17.28515625" style="1" customWidth="1"/>
    <col min="10249" max="10249" width="56.28515625" style="1" bestFit="1" customWidth="1"/>
    <col min="10250" max="10250" width="14.5703125" style="1" customWidth="1"/>
    <col min="10251" max="10251" width="60.5703125" style="1" customWidth="1"/>
    <col min="10252" max="10252" width="13.28515625" style="1" customWidth="1"/>
    <col min="10253" max="10489" width="9.140625" style="1"/>
    <col min="10490" max="10490" width="6" style="1" customWidth="1"/>
    <col min="10491" max="10491" width="13.85546875" style="1" customWidth="1"/>
    <col min="10492" max="10492" width="13.28515625" style="1" bestFit="1" customWidth="1"/>
    <col min="10493" max="10493" width="46" style="1" customWidth="1"/>
    <col min="10494" max="10494" width="13.140625" style="1" customWidth="1"/>
    <col min="10495" max="10495" width="41.85546875" style="1" customWidth="1"/>
    <col min="10496" max="10497" width="13.5703125" style="1" customWidth="1"/>
    <col min="10498" max="10498" width="27.85546875" style="1" customWidth="1"/>
    <col min="10499" max="10499" width="10.7109375" style="1" bestFit="1" customWidth="1"/>
    <col min="10500" max="10500" width="15.140625" style="1" bestFit="1" customWidth="1"/>
    <col min="10501" max="10501" width="10.5703125" style="1" customWidth="1"/>
    <col min="10502" max="10502" width="18.85546875" style="1" customWidth="1"/>
    <col min="10503" max="10503" width="26.85546875" style="1" bestFit="1" customWidth="1"/>
    <col min="10504" max="10504" width="17.28515625" style="1" customWidth="1"/>
    <col min="10505" max="10505" width="56.28515625" style="1" bestFit="1" customWidth="1"/>
    <col min="10506" max="10506" width="14.5703125" style="1" customWidth="1"/>
    <col min="10507" max="10507" width="60.5703125" style="1" customWidth="1"/>
    <col min="10508" max="10508" width="13.28515625" style="1" customWidth="1"/>
    <col min="10509" max="10745" width="9.140625" style="1"/>
    <col min="10746" max="10746" width="6" style="1" customWidth="1"/>
    <col min="10747" max="10747" width="13.85546875" style="1" customWidth="1"/>
    <col min="10748" max="10748" width="13.28515625" style="1" bestFit="1" customWidth="1"/>
    <col min="10749" max="10749" width="46" style="1" customWidth="1"/>
    <col min="10750" max="10750" width="13.140625" style="1" customWidth="1"/>
    <col min="10751" max="10751" width="41.85546875" style="1" customWidth="1"/>
    <col min="10752" max="10753" width="13.5703125" style="1" customWidth="1"/>
    <col min="10754" max="10754" width="27.85546875" style="1" customWidth="1"/>
    <col min="10755" max="10755" width="10.7109375" style="1" bestFit="1" customWidth="1"/>
    <col min="10756" max="10756" width="15.140625" style="1" bestFit="1" customWidth="1"/>
    <col min="10757" max="10757" width="10.5703125" style="1" customWidth="1"/>
    <col min="10758" max="10758" width="18.85546875" style="1" customWidth="1"/>
    <col min="10759" max="10759" width="26.85546875" style="1" bestFit="1" customWidth="1"/>
    <col min="10760" max="10760" width="17.28515625" style="1" customWidth="1"/>
    <col min="10761" max="10761" width="56.28515625" style="1" bestFit="1" customWidth="1"/>
    <col min="10762" max="10762" width="14.5703125" style="1" customWidth="1"/>
    <col min="10763" max="10763" width="60.5703125" style="1" customWidth="1"/>
    <col min="10764" max="10764" width="13.28515625" style="1" customWidth="1"/>
    <col min="10765" max="11001" width="9.140625" style="1"/>
    <col min="11002" max="11002" width="6" style="1" customWidth="1"/>
    <col min="11003" max="11003" width="13.85546875" style="1" customWidth="1"/>
    <col min="11004" max="11004" width="13.28515625" style="1" bestFit="1" customWidth="1"/>
    <col min="11005" max="11005" width="46" style="1" customWidth="1"/>
    <col min="11006" max="11006" width="13.140625" style="1" customWidth="1"/>
    <col min="11007" max="11007" width="41.85546875" style="1" customWidth="1"/>
    <col min="11008" max="11009" width="13.5703125" style="1" customWidth="1"/>
    <col min="11010" max="11010" width="27.85546875" style="1" customWidth="1"/>
    <col min="11011" max="11011" width="10.7109375" style="1" bestFit="1" customWidth="1"/>
    <col min="11012" max="11012" width="15.140625" style="1" bestFit="1" customWidth="1"/>
    <col min="11013" max="11013" width="10.5703125" style="1" customWidth="1"/>
    <col min="11014" max="11014" width="18.85546875" style="1" customWidth="1"/>
    <col min="11015" max="11015" width="26.85546875" style="1" bestFit="1" customWidth="1"/>
    <col min="11016" max="11016" width="17.28515625" style="1" customWidth="1"/>
    <col min="11017" max="11017" width="56.28515625" style="1" bestFit="1" customWidth="1"/>
    <col min="11018" max="11018" width="14.5703125" style="1" customWidth="1"/>
    <col min="11019" max="11019" width="60.5703125" style="1" customWidth="1"/>
    <col min="11020" max="11020" width="13.28515625" style="1" customWidth="1"/>
    <col min="11021" max="11257" width="9.140625" style="1"/>
    <col min="11258" max="11258" width="6" style="1" customWidth="1"/>
    <col min="11259" max="11259" width="13.85546875" style="1" customWidth="1"/>
    <col min="11260" max="11260" width="13.28515625" style="1" bestFit="1" customWidth="1"/>
    <col min="11261" max="11261" width="46" style="1" customWidth="1"/>
    <col min="11262" max="11262" width="13.140625" style="1" customWidth="1"/>
    <col min="11263" max="11263" width="41.85546875" style="1" customWidth="1"/>
    <col min="11264" max="11265" width="13.5703125" style="1" customWidth="1"/>
    <col min="11266" max="11266" width="27.85546875" style="1" customWidth="1"/>
    <col min="11267" max="11267" width="10.7109375" style="1" bestFit="1" customWidth="1"/>
    <col min="11268" max="11268" width="15.140625" style="1" bestFit="1" customWidth="1"/>
    <col min="11269" max="11269" width="10.5703125" style="1" customWidth="1"/>
    <col min="11270" max="11270" width="18.85546875" style="1" customWidth="1"/>
    <col min="11271" max="11271" width="26.85546875" style="1" bestFit="1" customWidth="1"/>
    <col min="11272" max="11272" width="17.28515625" style="1" customWidth="1"/>
    <col min="11273" max="11273" width="56.28515625" style="1" bestFit="1" customWidth="1"/>
    <col min="11274" max="11274" width="14.5703125" style="1" customWidth="1"/>
    <col min="11275" max="11275" width="60.5703125" style="1" customWidth="1"/>
    <col min="11276" max="11276" width="13.28515625" style="1" customWidth="1"/>
    <col min="11277" max="11513" width="9.140625" style="1"/>
    <col min="11514" max="11514" width="6" style="1" customWidth="1"/>
    <col min="11515" max="11515" width="13.85546875" style="1" customWidth="1"/>
    <col min="11516" max="11516" width="13.28515625" style="1" bestFit="1" customWidth="1"/>
    <col min="11517" max="11517" width="46" style="1" customWidth="1"/>
    <col min="11518" max="11518" width="13.140625" style="1" customWidth="1"/>
    <col min="11519" max="11519" width="41.85546875" style="1" customWidth="1"/>
    <col min="11520" max="11521" width="13.5703125" style="1" customWidth="1"/>
    <col min="11522" max="11522" width="27.85546875" style="1" customWidth="1"/>
    <col min="11523" max="11523" width="10.7109375" style="1" bestFit="1" customWidth="1"/>
    <col min="11524" max="11524" width="15.140625" style="1" bestFit="1" customWidth="1"/>
    <col min="11525" max="11525" width="10.5703125" style="1" customWidth="1"/>
    <col min="11526" max="11526" width="18.85546875" style="1" customWidth="1"/>
    <col min="11527" max="11527" width="26.85546875" style="1" bestFit="1" customWidth="1"/>
    <col min="11528" max="11528" width="17.28515625" style="1" customWidth="1"/>
    <col min="11529" max="11529" width="56.28515625" style="1" bestFit="1" customWidth="1"/>
    <col min="11530" max="11530" width="14.5703125" style="1" customWidth="1"/>
    <col min="11531" max="11531" width="60.5703125" style="1" customWidth="1"/>
    <col min="11532" max="11532" width="13.28515625" style="1" customWidth="1"/>
    <col min="11533" max="11769" width="9.140625" style="1"/>
    <col min="11770" max="11770" width="6" style="1" customWidth="1"/>
    <col min="11771" max="11771" width="13.85546875" style="1" customWidth="1"/>
    <col min="11772" max="11772" width="13.28515625" style="1" bestFit="1" customWidth="1"/>
    <col min="11773" max="11773" width="46" style="1" customWidth="1"/>
    <col min="11774" max="11774" width="13.140625" style="1" customWidth="1"/>
    <col min="11775" max="11775" width="41.85546875" style="1" customWidth="1"/>
    <col min="11776" max="11777" width="13.5703125" style="1" customWidth="1"/>
    <col min="11778" max="11778" width="27.85546875" style="1" customWidth="1"/>
    <col min="11779" max="11779" width="10.7109375" style="1" bestFit="1" customWidth="1"/>
    <col min="11780" max="11780" width="15.140625" style="1" bestFit="1" customWidth="1"/>
    <col min="11781" max="11781" width="10.5703125" style="1" customWidth="1"/>
    <col min="11782" max="11782" width="18.85546875" style="1" customWidth="1"/>
    <col min="11783" max="11783" width="26.85546875" style="1" bestFit="1" customWidth="1"/>
    <col min="11784" max="11784" width="17.28515625" style="1" customWidth="1"/>
    <col min="11785" max="11785" width="56.28515625" style="1" bestFit="1" customWidth="1"/>
    <col min="11786" max="11786" width="14.5703125" style="1" customWidth="1"/>
    <col min="11787" max="11787" width="60.5703125" style="1" customWidth="1"/>
    <col min="11788" max="11788" width="13.28515625" style="1" customWidth="1"/>
    <col min="11789" max="12025" width="9.140625" style="1"/>
    <col min="12026" max="12026" width="6" style="1" customWidth="1"/>
    <col min="12027" max="12027" width="13.85546875" style="1" customWidth="1"/>
    <col min="12028" max="12028" width="13.28515625" style="1" bestFit="1" customWidth="1"/>
    <col min="12029" max="12029" width="46" style="1" customWidth="1"/>
    <col min="12030" max="12030" width="13.140625" style="1" customWidth="1"/>
    <col min="12031" max="12031" width="41.85546875" style="1" customWidth="1"/>
    <col min="12032" max="12033" width="13.5703125" style="1" customWidth="1"/>
    <col min="12034" max="12034" width="27.85546875" style="1" customWidth="1"/>
    <col min="12035" max="12035" width="10.7109375" style="1" bestFit="1" customWidth="1"/>
    <col min="12036" max="12036" width="15.140625" style="1" bestFit="1" customWidth="1"/>
    <col min="12037" max="12037" width="10.5703125" style="1" customWidth="1"/>
    <col min="12038" max="12038" width="18.85546875" style="1" customWidth="1"/>
    <col min="12039" max="12039" width="26.85546875" style="1" bestFit="1" customWidth="1"/>
    <col min="12040" max="12040" width="17.28515625" style="1" customWidth="1"/>
    <col min="12041" max="12041" width="56.28515625" style="1" bestFit="1" customWidth="1"/>
    <col min="12042" max="12042" width="14.5703125" style="1" customWidth="1"/>
    <col min="12043" max="12043" width="60.5703125" style="1" customWidth="1"/>
    <col min="12044" max="12044" width="13.28515625" style="1" customWidth="1"/>
    <col min="12045" max="12281" width="9.140625" style="1"/>
    <col min="12282" max="12282" width="6" style="1" customWidth="1"/>
    <col min="12283" max="12283" width="13.85546875" style="1" customWidth="1"/>
    <col min="12284" max="12284" width="13.28515625" style="1" bestFit="1" customWidth="1"/>
    <col min="12285" max="12285" width="46" style="1" customWidth="1"/>
    <col min="12286" max="12286" width="13.140625" style="1" customWidth="1"/>
    <col min="12287" max="12287" width="41.85546875" style="1" customWidth="1"/>
    <col min="12288" max="12289" width="13.5703125" style="1" customWidth="1"/>
    <col min="12290" max="12290" width="27.85546875" style="1" customWidth="1"/>
    <col min="12291" max="12291" width="10.7109375" style="1" bestFit="1" customWidth="1"/>
    <col min="12292" max="12292" width="15.140625" style="1" bestFit="1" customWidth="1"/>
    <col min="12293" max="12293" width="10.5703125" style="1" customWidth="1"/>
    <col min="12294" max="12294" width="18.85546875" style="1" customWidth="1"/>
    <col min="12295" max="12295" width="26.85546875" style="1" bestFit="1" customWidth="1"/>
    <col min="12296" max="12296" width="17.28515625" style="1" customWidth="1"/>
    <col min="12297" max="12297" width="56.28515625" style="1" bestFit="1" customWidth="1"/>
    <col min="12298" max="12298" width="14.5703125" style="1" customWidth="1"/>
    <col min="12299" max="12299" width="60.5703125" style="1" customWidth="1"/>
    <col min="12300" max="12300" width="13.28515625" style="1" customWidth="1"/>
    <col min="12301" max="12537" width="9.140625" style="1"/>
    <col min="12538" max="12538" width="6" style="1" customWidth="1"/>
    <col min="12539" max="12539" width="13.85546875" style="1" customWidth="1"/>
    <col min="12540" max="12540" width="13.28515625" style="1" bestFit="1" customWidth="1"/>
    <col min="12541" max="12541" width="46" style="1" customWidth="1"/>
    <col min="12542" max="12542" width="13.140625" style="1" customWidth="1"/>
    <col min="12543" max="12543" width="41.85546875" style="1" customWidth="1"/>
    <col min="12544" max="12545" width="13.5703125" style="1" customWidth="1"/>
    <col min="12546" max="12546" width="27.85546875" style="1" customWidth="1"/>
    <col min="12547" max="12547" width="10.7109375" style="1" bestFit="1" customWidth="1"/>
    <col min="12548" max="12548" width="15.140625" style="1" bestFit="1" customWidth="1"/>
    <col min="12549" max="12549" width="10.5703125" style="1" customWidth="1"/>
    <col min="12550" max="12550" width="18.85546875" style="1" customWidth="1"/>
    <col min="12551" max="12551" width="26.85546875" style="1" bestFit="1" customWidth="1"/>
    <col min="12552" max="12552" width="17.28515625" style="1" customWidth="1"/>
    <col min="12553" max="12553" width="56.28515625" style="1" bestFit="1" customWidth="1"/>
    <col min="12554" max="12554" width="14.5703125" style="1" customWidth="1"/>
    <col min="12555" max="12555" width="60.5703125" style="1" customWidth="1"/>
    <col min="12556" max="12556" width="13.28515625" style="1" customWidth="1"/>
    <col min="12557" max="12793" width="9.140625" style="1"/>
    <col min="12794" max="12794" width="6" style="1" customWidth="1"/>
    <col min="12795" max="12795" width="13.85546875" style="1" customWidth="1"/>
    <col min="12796" max="12796" width="13.28515625" style="1" bestFit="1" customWidth="1"/>
    <col min="12797" max="12797" width="46" style="1" customWidth="1"/>
    <col min="12798" max="12798" width="13.140625" style="1" customWidth="1"/>
    <col min="12799" max="12799" width="41.85546875" style="1" customWidth="1"/>
    <col min="12800" max="12801" width="13.5703125" style="1" customWidth="1"/>
    <col min="12802" max="12802" width="27.85546875" style="1" customWidth="1"/>
    <col min="12803" max="12803" width="10.7109375" style="1" bestFit="1" customWidth="1"/>
    <col min="12804" max="12804" width="15.140625" style="1" bestFit="1" customWidth="1"/>
    <col min="12805" max="12805" width="10.5703125" style="1" customWidth="1"/>
    <col min="12806" max="12806" width="18.85546875" style="1" customWidth="1"/>
    <col min="12807" max="12807" width="26.85546875" style="1" bestFit="1" customWidth="1"/>
    <col min="12808" max="12808" width="17.28515625" style="1" customWidth="1"/>
    <col min="12809" max="12809" width="56.28515625" style="1" bestFit="1" customWidth="1"/>
    <col min="12810" max="12810" width="14.5703125" style="1" customWidth="1"/>
    <col min="12811" max="12811" width="60.5703125" style="1" customWidth="1"/>
    <col min="12812" max="12812" width="13.28515625" style="1" customWidth="1"/>
    <col min="12813" max="13049" width="9.140625" style="1"/>
    <col min="13050" max="13050" width="6" style="1" customWidth="1"/>
    <col min="13051" max="13051" width="13.85546875" style="1" customWidth="1"/>
    <col min="13052" max="13052" width="13.28515625" style="1" bestFit="1" customWidth="1"/>
    <col min="13053" max="13053" width="46" style="1" customWidth="1"/>
    <col min="13054" max="13054" width="13.140625" style="1" customWidth="1"/>
    <col min="13055" max="13055" width="41.85546875" style="1" customWidth="1"/>
    <col min="13056" max="13057" width="13.5703125" style="1" customWidth="1"/>
    <col min="13058" max="13058" width="27.85546875" style="1" customWidth="1"/>
    <col min="13059" max="13059" width="10.7109375" style="1" bestFit="1" customWidth="1"/>
    <col min="13060" max="13060" width="15.140625" style="1" bestFit="1" customWidth="1"/>
    <col min="13061" max="13061" width="10.5703125" style="1" customWidth="1"/>
    <col min="13062" max="13062" width="18.85546875" style="1" customWidth="1"/>
    <col min="13063" max="13063" width="26.85546875" style="1" bestFit="1" customWidth="1"/>
    <col min="13064" max="13064" width="17.28515625" style="1" customWidth="1"/>
    <col min="13065" max="13065" width="56.28515625" style="1" bestFit="1" customWidth="1"/>
    <col min="13066" max="13066" width="14.5703125" style="1" customWidth="1"/>
    <col min="13067" max="13067" width="60.5703125" style="1" customWidth="1"/>
    <col min="13068" max="13068" width="13.28515625" style="1" customWidth="1"/>
    <col min="13069" max="13305" width="9.140625" style="1"/>
    <col min="13306" max="13306" width="6" style="1" customWidth="1"/>
    <col min="13307" max="13307" width="13.85546875" style="1" customWidth="1"/>
    <col min="13308" max="13308" width="13.28515625" style="1" bestFit="1" customWidth="1"/>
    <col min="13309" max="13309" width="46" style="1" customWidth="1"/>
    <col min="13310" max="13310" width="13.140625" style="1" customWidth="1"/>
    <col min="13311" max="13311" width="41.85546875" style="1" customWidth="1"/>
    <col min="13312" max="13313" width="13.5703125" style="1" customWidth="1"/>
    <col min="13314" max="13314" width="27.85546875" style="1" customWidth="1"/>
    <col min="13315" max="13315" width="10.7109375" style="1" bestFit="1" customWidth="1"/>
    <col min="13316" max="13316" width="15.140625" style="1" bestFit="1" customWidth="1"/>
    <col min="13317" max="13317" width="10.5703125" style="1" customWidth="1"/>
    <col min="13318" max="13318" width="18.85546875" style="1" customWidth="1"/>
    <col min="13319" max="13319" width="26.85546875" style="1" bestFit="1" customWidth="1"/>
    <col min="13320" max="13320" width="17.28515625" style="1" customWidth="1"/>
    <col min="13321" max="13321" width="56.28515625" style="1" bestFit="1" customWidth="1"/>
    <col min="13322" max="13322" width="14.5703125" style="1" customWidth="1"/>
    <col min="13323" max="13323" width="60.5703125" style="1" customWidth="1"/>
    <col min="13324" max="13324" width="13.28515625" style="1" customWidth="1"/>
    <col min="13325" max="13561" width="9.140625" style="1"/>
    <col min="13562" max="13562" width="6" style="1" customWidth="1"/>
    <col min="13563" max="13563" width="13.85546875" style="1" customWidth="1"/>
    <col min="13564" max="13564" width="13.28515625" style="1" bestFit="1" customWidth="1"/>
    <col min="13565" max="13565" width="46" style="1" customWidth="1"/>
    <col min="13566" max="13566" width="13.140625" style="1" customWidth="1"/>
    <col min="13567" max="13567" width="41.85546875" style="1" customWidth="1"/>
    <col min="13568" max="13569" width="13.5703125" style="1" customWidth="1"/>
    <col min="13570" max="13570" width="27.85546875" style="1" customWidth="1"/>
    <col min="13571" max="13571" width="10.7109375" style="1" bestFit="1" customWidth="1"/>
    <col min="13572" max="13572" width="15.140625" style="1" bestFit="1" customWidth="1"/>
    <col min="13573" max="13573" width="10.5703125" style="1" customWidth="1"/>
    <col min="13574" max="13574" width="18.85546875" style="1" customWidth="1"/>
    <col min="13575" max="13575" width="26.85546875" style="1" bestFit="1" customWidth="1"/>
    <col min="13576" max="13576" width="17.28515625" style="1" customWidth="1"/>
    <col min="13577" max="13577" width="56.28515625" style="1" bestFit="1" customWidth="1"/>
    <col min="13578" max="13578" width="14.5703125" style="1" customWidth="1"/>
    <col min="13579" max="13579" width="60.5703125" style="1" customWidth="1"/>
    <col min="13580" max="13580" width="13.28515625" style="1" customWidth="1"/>
    <col min="13581" max="13817" width="9.140625" style="1"/>
    <col min="13818" max="13818" width="6" style="1" customWidth="1"/>
    <col min="13819" max="13819" width="13.85546875" style="1" customWidth="1"/>
    <col min="13820" max="13820" width="13.28515625" style="1" bestFit="1" customWidth="1"/>
    <col min="13821" max="13821" width="46" style="1" customWidth="1"/>
    <col min="13822" max="13822" width="13.140625" style="1" customWidth="1"/>
    <col min="13823" max="13823" width="41.85546875" style="1" customWidth="1"/>
    <col min="13824" max="13825" width="13.5703125" style="1" customWidth="1"/>
    <col min="13826" max="13826" width="27.85546875" style="1" customWidth="1"/>
    <col min="13827" max="13827" width="10.7109375" style="1" bestFit="1" customWidth="1"/>
    <col min="13828" max="13828" width="15.140625" style="1" bestFit="1" customWidth="1"/>
    <col min="13829" max="13829" width="10.5703125" style="1" customWidth="1"/>
    <col min="13830" max="13830" width="18.85546875" style="1" customWidth="1"/>
    <col min="13831" max="13831" width="26.85546875" style="1" bestFit="1" customWidth="1"/>
    <col min="13832" max="13832" width="17.28515625" style="1" customWidth="1"/>
    <col min="13833" max="13833" width="56.28515625" style="1" bestFit="1" customWidth="1"/>
    <col min="13834" max="13834" width="14.5703125" style="1" customWidth="1"/>
    <col min="13835" max="13835" width="60.5703125" style="1" customWidth="1"/>
    <col min="13836" max="13836" width="13.28515625" style="1" customWidth="1"/>
    <col min="13837" max="14073" width="9.140625" style="1"/>
    <col min="14074" max="14074" width="6" style="1" customWidth="1"/>
    <col min="14075" max="14075" width="13.85546875" style="1" customWidth="1"/>
    <col min="14076" max="14076" width="13.28515625" style="1" bestFit="1" customWidth="1"/>
    <col min="14077" max="14077" width="46" style="1" customWidth="1"/>
    <col min="14078" max="14078" width="13.140625" style="1" customWidth="1"/>
    <col min="14079" max="14079" width="41.85546875" style="1" customWidth="1"/>
    <col min="14080" max="14081" width="13.5703125" style="1" customWidth="1"/>
    <col min="14082" max="14082" width="27.85546875" style="1" customWidth="1"/>
    <col min="14083" max="14083" width="10.7109375" style="1" bestFit="1" customWidth="1"/>
    <col min="14084" max="14084" width="15.140625" style="1" bestFit="1" customWidth="1"/>
    <col min="14085" max="14085" width="10.5703125" style="1" customWidth="1"/>
    <col min="14086" max="14086" width="18.85546875" style="1" customWidth="1"/>
    <col min="14087" max="14087" width="26.85546875" style="1" bestFit="1" customWidth="1"/>
    <col min="14088" max="14088" width="17.28515625" style="1" customWidth="1"/>
    <col min="14089" max="14089" width="56.28515625" style="1" bestFit="1" customWidth="1"/>
    <col min="14090" max="14090" width="14.5703125" style="1" customWidth="1"/>
    <col min="14091" max="14091" width="60.5703125" style="1" customWidth="1"/>
    <col min="14092" max="14092" width="13.28515625" style="1" customWidth="1"/>
    <col min="14093" max="14329" width="9.140625" style="1"/>
    <col min="14330" max="14330" width="6" style="1" customWidth="1"/>
    <col min="14331" max="14331" width="13.85546875" style="1" customWidth="1"/>
    <col min="14332" max="14332" width="13.28515625" style="1" bestFit="1" customWidth="1"/>
    <col min="14333" max="14333" width="46" style="1" customWidth="1"/>
    <col min="14334" max="14334" width="13.140625" style="1" customWidth="1"/>
    <col min="14335" max="14335" width="41.85546875" style="1" customWidth="1"/>
    <col min="14336" max="14337" width="13.5703125" style="1" customWidth="1"/>
    <col min="14338" max="14338" width="27.85546875" style="1" customWidth="1"/>
    <col min="14339" max="14339" width="10.7109375" style="1" bestFit="1" customWidth="1"/>
    <col min="14340" max="14340" width="15.140625" style="1" bestFit="1" customWidth="1"/>
    <col min="14341" max="14341" width="10.5703125" style="1" customWidth="1"/>
    <col min="14342" max="14342" width="18.85546875" style="1" customWidth="1"/>
    <col min="14343" max="14343" width="26.85546875" style="1" bestFit="1" customWidth="1"/>
    <col min="14344" max="14344" width="17.28515625" style="1" customWidth="1"/>
    <col min="14345" max="14345" width="56.28515625" style="1" bestFit="1" customWidth="1"/>
    <col min="14346" max="14346" width="14.5703125" style="1" customWidth="1"/>
    <col min="14347" max="14347" width="60.5703125" style="1" customWidth="1"/>
    <col min="14348" max="14348" width="13.28515625" style="1" customWidth="1"/>
    <col min="14349" max="14585" width="9.140625" style="1"/>
    <col min="14586" max="14586" width="6" style="1" customWidth="1"/>
    <col min="14587" max="14587" width="13.85546875" style="1" customWidth="1"/>
    <col min="14588" max="14588" width="13.28515625" style="1" bestFit="1" customWidth="1"/>
    <col min="14589" max="14589" width="46" style="1" customWidth="1"/>
    <col min="14590" max="14590" width="13.140625" style="1" customWidth="1"/>
    <col min="14591" max="14591" width="41.85546875" style="1" customWidth="1"/>
    <col min="14592" max="14593" width="13.5703125" style="1" customWidth="1"/>
    <col min="14594" max="14594" width="27.85546875" style="1" customWidth="1"/>
    <col min="14595" max="14595" width="10.7109375" style="1" bestFit="1" customWidth="1"/>
    <col min="14596" max="14596" width="15.140625" style="1" bestFit="1" customWidth="1"/>
    <col min="14597" max="14597" width="10.5703125" style="1" customWidth="1"/>
    <col min="14598" max="14598" width="18.85546875" style="1" customWidth="1"/>
    <col min="14599" max="14599" width="26.85546875" style="1" bestFit="1" customWidth="1"/>
    <col min="14600" max="14600" width="17.28515625" style="1" customWidth="1"/>
    <col min="14601" max="14601" width="56.28515625" style="1" bestFit="1" customWidth="1"/>
    <col min="14602" max="14602" width="14.5703125" style="1" customWidth="1"/>
    <col min="14603" max="14603" width="60.5703125" style="1" customWidth="1"/>
    <col min="14604" max="14604" width="13.28515625" style="1" customWidth="1"/>
    <col min="14605" max="14841" width="9.140625" style="1"/>
    <col min="14842" max="14842" width="6" style="1" customWidth="1"/>
    <col min="14843" max="14843" width="13.85546875" style="1" customWidth="1"/>
    <col min="14844" max="14844" width="13.28515625" style="1" bestFit="1" customWidth="1"/>
    <col min="14845" max="14845" width="46" style="1" customWidth="1"/>
    <col min="14846" max="14846" width="13.140625" style="1" customWidth="1"/>
    <col min="14847" max="14847" width="41.85546875" style="1" customWidth="1"/>
    <col min="14848" max="14849" width="13.5703125" style="1" customWidth="1"/>
    <col min="14850" max="14850" width="27.85546875" style="1" customWidth="1"/>
    <col min="14851" max="14851" width="10.7109375" style="1" bestFit="1" customWidth="1"/>
    <col min="14852" max="14852" width="15.140625" style="1" bestFit="1" customWidth="1"/>
    <col min="14853" max="14853" width="10.5703125" style="1" customWidth="1"/>
    <col min="14854" max="14854" width="18.85546875" style="1" customWidth="1"/>
    <col min="14855" max="14855" width="26.85546875" style="1" bestFit="1" customWidth="1"/>
    <col min="14856" max="14856" width="17.28515625" style="1" customWidth="1"/>
    <col min="14857" max="14857" width="56.28515625" style="1" bestFit="1" customWidth="1"/>
    <col min="14858" max="14858" width="14.5703125" style="1" customWidth="1"/>
    <col min="14859" max="14859" width="60.5703125" style="1" customWidth="1"/>
    <col min="14860" max="14860" width="13.28515625" style="1" customWidth="1"/>
    <col min="14861" max="15097" width="9.140625" style="1"/>
    <col min="15098" max="15098" width="6" style="1" customWidth="1"/>
    <col min="15099" max="15099" width="13.85546875" style="1" customWidth="1"/>
    <col min="15100" max="15100" width="13.28515625" style="1" bestFit="1" customWidth="1"/>
    <col min="15101" max="15101" width="46" style="1" customWidth="1"/>
    <col min="15102" max="15102" width="13.140625" style="1" customWidth="1"/>
    <col min="15103" max="15103" width="41.85546875" style="1" customWidth="1"/>
    <col min="15104" max="15105" width="13.5703125" style="1" customWidth="1"/>
    <col min="15106" max="15106" width="27.85546875" style="1" customWidth="1"/>
    <col min="15107" max="15107" width="10.7109375" style="1" bestFit="1" customWidth="1"/>
    <col min="15108" max="15108" width="15.140625" style="1" bestFit="1" customWidth="1"/>
    <col min="15109" max="15109" width="10.5703125" style="1" customWidth="1"/>
    <col min="15110" max="15110" width="18.85546875" style="1" customWidth="1"/>
    <col min="15111" max="15111" width="26.85546875" style="1" bestFit="1" customWidth="1"/>
    <col min="15112" max="15112" width="17.28515625" style="1" customWidth="1"/>
    <col min="15113" max="15113" width="56.28515625" style="1" bestFit="1" customWidth="1"/>
    <col min="15114" max="15114" width="14.5703125" style="1" customWidth="1"/>
    <col min="15115" max="15115" width="60.5703125" style="1" customWidth="1"/>
    <col min="15116" max="15116" width="13.28515625" style="1" customWidth="1"/>
    <col min="15117" max="15353" width="9.140625" style="1"/>
    <col min="15354" max="15354" width="6" style="1" customWidth="1"/>
    <col min="15355" max="15355" width="13.85546875" style="1" customWidth="1"/>
    <col min="15356" max="15356" width="13.28515625" style="1" bestFit="1" customWidth="1"/>
    <col min="15357" max="15357" width="46" style="1" customWidth="1"/>
    <col min="15358" max="15358" width="13.140625" style="1" customWidth="1"/>
    <col min="15359" max="15359" width="41.85546875" style="1" customWidth="1"/>
    <col min="15360" max="15361" width="13.5703125" style="1" customWidth="1"/>
    <col min="15362" max="15362" width="27.85546875" style="1" customWidth="1"/>
    <col min="15363" max="15363" width="10.7109375" style="1" bestFit="1" customWidth="1"/>
    <col min="15364" max="15364" width="15.140625" style="1" bestFit="1" customWidth="1"/>
    <col min="15365" max="15365" width="10.5703125" style="1" customWidth="1"/>
    <col min="15366" max="15366" width="18.85546875" style="1" customWidth="1"/>
    <col min="15367" max="15367" width="26.85546875" style="1" bestFit="1" customWidth="1"/>
    <col min="15368" max="15368" width="17.28515625" style="1" customWidth="1"/>
    <col min="15369" max="15369" width="56.28515625" style="1" bestFit="1" customWidth="1"/>
    <col min="15370" max="15370" width="14.5703125" style="1" customWidth="1"/>
    <col min="15371" max="15371" width="60.5703125" style="1" customWidth="1"/>
    <col min="15372" max="15372" width="13.28515625" style="1" customWidth="1"/>
    <col min="15373" max="15609" width="9.140625" style="1"/>
    <col min="15610" max="15610" width="6" style="1" customWidth="1"/>
    <col min="15611" max="15611" width="13.85546875" style="1" customWidth="1"/>
    <col min="15612" max="15612" width="13.28515625" style="1" bestFit="1" customWidth="1"/>
    <col min="15613" max="15613" width="46" style="1" customWidth="1"/>
    <col min="15614" max="15614" width="13.140625" style="1" customWidth="1"/>
    <col min="15615" max="15615" width="41.85546875" style="1" customWidth="1"/>
    <col min="15616" max="15617" width="13.5703125" style="1" customWidth="1"/>
    <col min="15618" max="15618" width="27.85546875" style="1" customWidth="1"/>
    <col min="15619" max="15619" width="10.7109375" style="1" bestFit="1" customWidth="1"/>
    <col min="15620" max="15620" width="15.140625" style="1" bestFit="1" customWidth="1"/>
    <col min="15621" max="15621" width="10.5703125" style="1" customWidth="1"/>
    <col min="15622" max="15622" width="18.85546875" style="1" customWidth="1"/>
    <col min="15623" max="15623" width="26.85546875" style="1" bestFit="1" customWidth="1"/>
    <col min="15624" max="15624" width="17.28515625" style="1" customWidth="1"/>
    <col min="15625" max="15625" width="56.28515625" style="1" bestFit="1" customWidth="1"/>
    <col min="15626" max="15626" width="14.5703125" style="1" customWidth="1"/>
    <col min="15627" max="15627" width="60.5703125" style="1" customWidth="1"/>
    <col min="15628" max="15628" width="13.28515625" style="1" customWidth="1"/>
    <col min="15629" max="15865" width="9.140625" style="1"/>
    <col min="15866" max="15866" width="6" style="1" customWidth="1"/>
    <col min="15867" max="15867" width="13.85546875" style="1" customWidth="1"/>
    <col min="15868" max="15868" width="13.28515625" style="1" bestFit="1" customWidth="1"/>
    <col min="15869" max="15869" width="46" style="1" customWidth="1"/>
    <col min="15870" max="15870" width="13.140625" style="1" customWidth="1"/>
    <col min="15871" max="15871" width="41.85546875" style="1" customWidth="1"/>
    <col min="15872" max="15873" width="13.5703125" style="1" customWidth="1"/>
    <col min="15874" max="15874" width="27.85546875" style="1" customWidth="1"/>
    <col min="15875" max="15875" width="10.7109375" style="1" bestFit="1" customWidth="1"/>
    <col min="15876" max="15876" width="15.140625" style="1" bestFit="1" customWidth="1"/>
    <col min="15877" max="15877" width="10.5703125" style="1" customWidth="1"/>
    <col min="15878" max="15878" width="18.85546875" style="1" customWidth="1"/>
    <col min="15879" max="15879" width="26.85546875" style="1" bestFit="1" customWidth="1"/>
    <col min="15880" max="15880" width="17.28515625" style="1" customWidth="1"/>
    <col min="15881" max="15881" width="56.28515625" style="1" bestFit="1" customWidth="1"/>
    <col min="15882" max="15882" width="14.5703125" style="1" customWidth="1"/>
    <col min="15883" max="15883" width="60.5703125" style="1" customWidth="1"/>
    <col min="15884" max="15884" width="13.28515625" style="1" customWidth="1"/>
    <col min="15885" max="16121" width="9.140625" style="1"/>
    <col min="16122" max="16122" width="6" style="1" customWidth="1"/>
    <col min="16123" max="16123" width="13.85546875" style="1" customWidth="1"/>
    <col min="16124" max="16124" width="13.28515625" style="1" bestFit="1" customWidth="1"/>
    <col min="16125" max="16125" width="46" style="1" customWidth="1"/>
    <col min="16126" max="16126" width="13.140625" style="1" customWidth="1"/>
    <col min="16127" max="16127" width="41.85546875" style="1" customWidth="1"/>
    <col min="16128" max="16129" width="13.5703125" style="1" customWidth="1"/>
    <col min="16130" max="16130" width="27.85546875" style="1" customWidth="1"/>
    <col min="16131" max="16131" width="10.7109375" style="1" bestFit="1" customWidth="1"/>
    <col min="16132" max="16132" width="15.140625" style="1" bestFit="1" customWidth="1"/>
    <col min="16133" max="16133" width="10.5703125" style="1" customWidth="1"/>
    <col min="16134" max="16134" width="18.85546875" style="1" customWidth="1"/>
    <col min="16135" max="16135" width="26.85546875" style="1" bestFit="1" customWidth="1"/>
    <col min="16136" max="16136" width="17.28515625" style="1" customWidth="1"/>
    <col min="16137" max="16137" width="56.28515625" style="1" bestFit="1" customWidth="1"/>
    <col min="16138" max="16138" width="14.5703125" style="1" customWidth="1"/>
    <col min="16139" max="16139" width="60.5703125" style="1" customWidth="1"/>
    <col min="16140" max="16140" width="13.28515625" style="1" customWidth="1"/>
    <col min="16141" max="16384" width="9.140625" style="1"/>
  </cols>
  <sheetData>
    <row r="1" spans="1:12" x14ac:dyDescent="0.25">
      <c r="A1" s="183" t="s">
        <v>107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12" ht="66" customHeight="1" x14ac:dyDescent="0.25">
      <c r="A4" s="51" t="s">
        <v>0</v>
      </c>
      <c r="B4" s="52" t="s">
        <v>19</v>
      </c>
      <c r="C4" s="52" t="s">
        <v>20</v>
      </c>
      <c r="D4" s="51" t="s">
        <v>21</v>
      </c>
      <c r="E4" s="51" t="s">
        <v>1</v>
      </c>
      <c r="F4" s="51" t="s">
        <v>2</v>
      </c>
      <c r="G4" s="51" t="s">
        <v>3</v>
      </c>
      <c r="H4" s="53" t="s">
        <v>4</v>
      </c>
      <c r="I4" s="51" t="s">
        <v>5</v>
      </c>
      <c r="J4" s="51" t="s">
        <v>105</v>
      </c>
      <c r="K4" s="51" t="s">
        <v>6</v>
      </c>
      <c r="L4" s="51" t="s">
        <v>7</v>
      </c>
    </row>
    <row r="5" spans="1:12" ht="15.75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4" t="s">
        <v>36</v>
      </c>
      <c r="I5" s="3">
        <v>9</v>
      </c>
      <c r="J5" s="3">
        <v>10</v>
      </c>
      <c r="K5" s="3">
        <v>11</v>
      </c>
      <c r="L5" s="3">
        <v>12</v>
      </c>
    </row>
    <row r="6" spans="1:12" s="12" customFormat="1" ht="83.25" customHeight="1" x14ac:dyDescent="0.25">
      <c r="A6" s="5">
        <v>1</v>
      </c>
      <c r="B6" s="6">
        <v>69165298</v>
      </c>
      <c r="C6" s="7">
        <v>44951</v>
      </c>
      <c r="D6" s="8" t="s">
        <v>38</v>
      </c>
      <c r="E6" s="8"/>
      <c r="F6" s="9"/>
      <c r="G6" s="7">
        <v>44967</v>
      </c>
      <c r="H6" s="10" t="s">
        <v>8</v>
      </c>
      <c r="I6" s="80" t="s">
        <v>18</v>
      </c>
      <c r="J6" s="11">
        <v>1000</v>
      </c>
      <c r="K6" s="45">
        <v>1200000</v>
      </c>
      <c r="L6" s="50" t="s">
        <v>39</v>
      </c>
    </row>
    <row r="7" spans="1:12" s="12" customFormat="1" ht="54.75" customHeight="1" x14ac:dyDescent="0.25">
      <c r="A7" s="5">
        <v>2</v>
      </c>
      <c r="B7" s="6">
        <v>70990537</v>
      </c>
      <c r="C7" s="7">
        <v>44968</v>
      </c>
      <c r="D7" s="99" t="s">
        <v>32</v>
      </c>
      <c r="E7" s="9">
        <v>30486562</v>
      </c>
      <c r="F7" s="9"/>
      <c r="G7" s="79">
        <v>44973</v>
      </c>
      <c r="H7" s="10" t="s">
        <v>9</v>
      </c>
      <c r="I7" s="80" t="s">
        <v>11</v>
      </c>
      <c r="J7" s="11">
        <v>500</v>
      </c>
      <c r="K7" s="45">
        <v>1200000000</v>
      </c>
      <c r="L7" s="86" t="s">
        <v>41</v>
      </c>
    </row>
    <row r="8" spans="1:12" s="12" customFormat="1" ht="59.25" customHeight="1" x14ac:dyDescent="0.25">
      <c r="A8" s="5">
        <v>3</v>
      </c>
      <c r="B8" s="47">
        <v>70607053</v>
      </c>
      <c r="C8" s="79">
        <v>44967</v>
      </c>
      <c r="D8" s="80" t="s">
        <v>40</v>
      </c>
      <c r="E8" s="11">
        <v>307211468</v>
      </c>
      <c r="F8" s="9"/>
      <c r="G8" s="79">
        <v>44974</v>
      </c>
      <c r="H8" s="10" t="s">
        <v>10</v>
      </c>
      <c r="I8" s="80" t="s">
        <v>23</v>
      </c>
      <c r="J8" s="11">
        <v>5</v>
      </c>
      <c r="K8" s="45">
        <v>60000000</v>
      </c>
      <c r="L8" s="11" t="s">
        <v>12</v>
      </c>
    </row>
    <row r="9" spans="1:12" s="12" customFormat="1" ht="45" customHeight="1" x14ac:dyDescent="0.25">
      <c r="A9" s="64">
        <v>4</v>
      </c>
      <c r="B9" s="6">
        <v>72068768</v>
      </c>
      <c r="C9" s="79">
        <v>44979</v>
      </c>
      <c r="D9" s="48" t="s">
        <v>42</v>
      </c>
      <c r="E9" s="18">
        <v>306992598</v>
      </c>
      <c r="F9" s="9"/>
      <c r="G9" s="79">
        <v>44981</v>
      </c>
      <c r="H9" s="49" t="s">
        <v>13</v>
      </c>
      <c r="I9" s="80" t="s">
        <v>26</v>
      </c>
      <c r="J9" s="11">
        <v>8</v>
      </c>
      <c r="K9" s="2">
        <v>12000000</v>
      </c>
      <c r="L9" s="11" t="s">
        <v>43</v>
      </c>
    </row>
    <row r="10" spans="1:12" s="12" customFormat="1" ht="46.5" customHeight="1" x14ac:dyDescent="0.25">
      <c r="A10" s="64">
        <v>5</v>
      </c>
      <c r="B10" s="6">
        <v>72192028</v>
      </c>
      <c r="C10" s="79">
        <v>44981</v>
      </c>
      <c r="D10" s="11" t="s">
        <v>44</v>
      </c>
      <c r="E10" s="18">
        <v>205756197</v>
      </c>
      <c r="F10" s="9"/>
      <c r="G10" s="79">
        <v>44994</v>
      </c>
      <c r="H10" s="49" t="s">
        <v>14</v>
      </c>
      <c r="I10" s="80" t="s">
        <v>33</v>
      </c>
      <c r="J10" s="11">
        <v>22</v>
      </c>
      <c r="K10" s="2">
        <v>33000000</v>
      </c>
      <c r="L10" s="9" t="s">
        <v>45</v>
      </c>
    </row>
    <row r="11" spans="1:12" s="12" customFormat="1" ht="63" customHeight="1" x14ac:dyDescent="0.25">
      <c r="A11" s="146">
        <v>6</v>
      </c>
      <c r="B11" s="158">
        <v>71453114</v>
      </c>
      <c r="C11" s="152">
        <v>44973</v>
      </c>
      <c r="D11" s="161" t="s">
        <v>50</v>
      </c>
      <c r="E11" s="158"/>
      <c r="F11" s="9"/>
      <c r="G11" s="166">
        <v>44994</v>
      </c>
      <c r="H11" s="165" t="s">
        <v>15</v>
      </c>
      <c r="I11" s="80" t="s">
        <v>46</v>
      </c>
      <c r="J11" s="80">
        <v>0.1</v>
      </c>
      <c r="K11" s="164">
        <v>660000</v>
      </c>
      <c r="L11" s="167" t="s">
        <v>34</v>
      </c>
    </row>
    <row r="12" spans="1:12" s="12" customFormat="1" ht="51.75" customHeight="1" x14ac:dyDescent="0.25">
      <c r="A12" s="147"/>
      <c r="B12" s="159"/>
      <c r="C12" s="153"/>
      <c r="D12" s="162"/>
      <c r="E12" s="159"/>
      <c r="F12" s="9"/>
      <c r="G12" s="166"/>
      <c r="H12" s="165"/>
      <c r="I12" s="80" t="s">
        <v>48</v>
      </c>
      <c r="J12" s="80">
        <v>0.1</v>
      </c>
      <c r="K12" s="164"/>
      <c r="L12" s="167"/>
    </row>
    <row r="13" spans="1:12" s="12" customFormat="1" ht="76.5" customHeight="1" x14ac:dyDescent="0.25">
      <c r="A13" s="147"/>
      <c r="B13" s="159"/>
      <c r="C13" s="153"/>
      <c r="D13" s="162"/>
      <c r="E13" s="159"/>
      <c r="F13" s="9"/>
      <c r="G13" s="166"/>
      <c r="H13" s="165"/>
      <c r="I13" s="80" t="s">
        <v>49</v>
      </c>
      <c r="J13" s="80">
        <v>0.1</v>
      </c>
      <c r="K13" s="164"/>
      <c r="L13" s="167"/>
    </row>
    <row r="14" spans="1:12" s="12" customFormat="1" ht="62.25" customHeight="1" x14ac:dyDescent="0.25">
      <c r="A14" s="148"/>
      <c r="B14" s="160"/>
      <c r="C14" s="154"/>
      <c r="D14" s="163"/>
      <c r="E14" s="160"/>
      <c r="F14" s="80"/>
      <c r="G14" s="166"/>
      <c r="H14" s="165"/>
      <c r="I14" s="80" t="s">
        <v>47</v>
      </c>
      <c r="J14" s="80">
        <v>0.1</v>
      </c>
      <c r="K14" s="164"/>
      <c r="L14" s="167"/>
    </row>
    <row r="15" spans="1:12" s="12" customFormat="1" ht="55.5" customHeight="1" x14ac:dyDescent="0.25">
      <c r="A15" s="91">
        <v>7</v>
      </c>
      <c r="B15" s="88">
        <v>72986871</v>
      </c>
      <c r="C15" s="90">
        <v>44988</v>
      </c>
      <c r="D15" s="85" t="s">
        <v>51</v>
      </c>
      <c r="E15" s="85">
        <v>309257844</v>
      </c>
      <c r="F15" s="89"/>
      <c r="G15" s="93">
        <v>45000</v>
      </c>
      <c r="H15" s="92" t="s">
        <v>16</v>
      </c>
      <c r="I15" s="87" t="s">
        <v>52</v>
      </c>
      <c r="J15" s="97">
        <v>1</v>
      </c>
      <c r="K15" s="94">
        <v>1200000</v>
      </c>
      <c r="L15" s="98" t="s">
        <v>53</v>
      </c>
    </row>
    <row r="16" spans="1:12" s="12" customFormat="1" ht="59.25" customHeight="1" x14ac:dyDescent="0.25">
      <c r="A16" s="146">
        <v>8</v>
      </c>
      <c r="B16" s="158">
        <v>74023403</v>
      </c>
      <c r="C16" s="152">
        <v>45008</v>
      </c>
      <c r="D16" s="158" t="s">
        <v>37</v>
      </c>
      <c r="E16" s="158">
        <v>206336995</v>
      </c>
      <c r="F16" s="96"/>
      <c r="G16" s="152">
        <v>45008</v>
      </c>
      <c r="H16" s="149" t="s">
        <v>54</v>
      </c>
      <c r="I16" s="95" t="s">
        <v>56</v>
      </c>
      <c r="J16" s="101">
        <v>0.3</v>
      </c>
      <c r="K16" s="146">
        <v>11250000</v>
      </c>
      <c r="L16" s="155" t="s">
        <v>55</v>
      </c>
    </row>
    <row r="17" spans="1:12" s="12" customFormat="1" ht="72.75" customHeight="1" x14ac:dyDescent="0.25">
      <c r="A17" s="147"/>
      <c r="B17" s="159"/>
      <c r="C17" s="153"/>
      <c r="D17" s="159"/>
      <c r="E17" s="159"/>
      <c r="F17" s="96"/>
      <c r="G17" s="153"/>
      <c r="H17" s="150"/>
      <c r="I17" s="95" t="s">
        <v>57</v>
      </c>
      <c r="J17" s="97">
        <v>0.1</v>
      </c>
      <c r="K17" s="147"/>
      <c r="L17" s="156"/>
    </row>
    <row r="18" spans="1:12" s="12" customFormat="1" ht="48" customHeight="1" x14ac:dyDescent="0.25">
      <c r="A18" s="147"/>
      <c r="B18" s="159"/>
      <c r="C18" s="153"/>
      <c r="D18" s="159"/>
      <c r="E18" s="159"/>
      <c r="F18" s="54" t="s">
        <v>17</v>
      </c>
      <c r="G18" s="153"/>
      <c r="H18" s="150"/>
      <c r="I18" s="48" t="s">
        <v>58</v>
      </c>
      <c r="J18" s="11">
        <v>0.3</v>
      </c>
      <c r="K18" s="147"/>
      <c r="L18" s="156"/>
    </row>
    <row r="19" spans="1:12" s="12" customFormat="1" ht="42.75" customHeight="1" x14ac:dyDescent="0.25">
      <c r="A19" s="147"/>
      <c r="B19" s="159"/>
      <c r="C19" s="153"/>
      <c r="D19" s="159"/>
      <c r="E19" s="159"/>
      <c r="F19" s="46" t="s">
        <v>25</v>
      </c>
      <c r="G19" s="153"/>
      <c r="H19" s="150"/>
      <c r="I19" s="48" t="s">
        <v>59</v>
      </c>
      <c r="J19" s="11">
        <v>0.2</v>
      </c>
      <c r="K19" s="147"/>
      <c r="L19" s="156"/>
    </row>
    <row r="20" spans="1:12" s="12" customFormat="1" ht="62.25" customHeight="1" x14ac:dyDescent="0.25">
      <c r="A20" s="147"/>
      <c r="B20" s="159"/>
      <c r="C20" s="153"/>
      <c r="D20" s="159"/>
      <c r="E20" s="159"/>
      <c r="F20" s="55" t="s">
        <v>24</v>
      </c>
      <c r="G20" s="153"/>
      <c r="H20" s="150"/>
      <c r="I20" s="55" t="s">
        <v>69</v>
      </c>
      <c r="J20" s="11">
        <v>0.3</v>
      </c>
      <c r="K20" s="147"/>
      <c r="L20" s="156"/>
    </row>
    <row r="21" spans="1:12" s="12" customFormat="1" ht="65.25" customHeight="1" x14ac:dyDescent="0.25">
      <c r="A21" s="147"/>
      <c r="B21" s="159"/>
      <c r="C21" s="153"/>
      <c r="D21" s="159"/>
      <c r="E21" s="159"/>
      <c r="F21" s="55" t="s">
        <v>22</v>
      </c>
      <c r="G21" s="153"/>
      <c r="H21" s="150"/>
      <c r="I21" s="11" t="s">
        <v>60</v>
      </c>
      <c r="J21" s="11">
        <v>0.3</v>
      </c>
      <c r="K21" s="147"/>
      <c r="L21" s="156"/>
    </row>
    <row r="22" spans="1:12" s="12" customFormat="1" ht="54.75" customHeight="1" x14ac:dyDescent="0.25">
      <c r="A22" s="147"/>
      <c r="B22" s="159"/>
      <c r="C22" s="153"/>
      <c r="D22" s="159"/>
      <c r="E22" s="159"/>
      <c r="F22" s="55" t="s">
        <v>28</v>
      </c>
      <c r="G22" s="153"/>
      <c r="H22" s="150"/>
      <c r="I22" s="56" t="s">
        <v>61</v>
      </c>
      <c r="J22" s="56">
        <v>0.5</v>
      </c>
      <c r="K22" s="147"/>
      <c r="L22" s="156"/>
    </row>
    <row r="23" spans="1:12" s="12" customFormat="1" ht="66.75" customHeight="1" x14ac:dyDescent="0.25">
      <c r="A23" s="147"/>
      <c r="B23" s="159"/>
      <c r="C23" s="153"/>
      <c r="D23" s="159"/>
      <c r="E23" s="159"/>
      <c r="F23" s="56" t="s">
        <v>27</v>
      </c>
      <c r="G23" s="153"/>
      <c r="H23" s="150"/>
      <c r="I23" s="56" t="s">
        <v>62</v>
      </c>
      <c r="J23" s="56">
        <v>0.2</v>
      </c>
      <c r="K23" s="147"/>
      <c r="L23" s="156"/>
    </row>
    <row r="24" spans="1:12" s="12" customFormat="1" ht="65.25" customHeight="1" x14ac:dyDescent="0.25">
      <c r="A24" s="147"/>
      <c r="B24" s="159"/>
      <c r="C24" s="153"/>
      <c r="D24" s="159"/>
      <c r="E24" s="159"/>
      <c r="F24" s="57" t="s">
        <v>29</v>
      </c>
      <c r="G24" s="153"/>
      <c r="H24" s="150"/>
      <c r="I24" s="57" t="s">
        <v>63</v>
      </c>
      <c r="J24" s="11">
        <v>0.1</v>
      </c>
      <c r="K24" s="147"/>
      <c r="L24" s="156"/>
    </row>
    <row r="25" spans="1:12" s="12" customFormat="1" ht="48.75" customHeight="1" x14ac:dyDescent="0.25">
      <c r="A25" s="147"/>
      <c r="B25" s="159"/>
      <c r="C25" s="153"/>
      <c r="D25" s="159"/>
      <c r="E25" s="159"/>
      <c r="F25" s="46" t="s">
        <v>30</v>
      </c>
      <c r="G25" s="153"/>
      <c r="H25" s="150"/>
      <c r="I25" s="56" t="s">
        <v>64</v>
      </c>
      <c r="J25" s="56">
        <v>0.4</v>
      </c>
      <c r="K25" s="147"/>
      <c r="L25" s="156"/>
    </row>
    <row r="26" spans="1:12" s="12" customFormat="1" ht="60.75" customHeight="1" x14ac:dyDescent="0.25">
      <c r="A26" s="148"/>
      <c r="B26" s="160"/>
      <c r="C26" s="154"/>
      <c r="D26" s="160"/>
      <c r="E26" s="160"/>
      <c r="F26" s="46"/>
      <c r="G26" s="154"/>
      <c r="H26" s="151"/>
      <c r="I26" s="99" t="s">
        <v>65</v>
      </c>
      <c r="J26" s="99">
        <v>5</v>
      </c>
      <c r="K26" s="148"/>
      <c r="L26" s="157"/>
    </row>
    <row r="27" spans="1:12" s="12" customFormat="1" ht="102" customHeight="1" x14ac:dyDescent="0.25">
      <c r="A27" s="64">
        <v>9</v>
      </c>
      <c r="B27" s="66">
        <v>74514034</v>
      </c>
      <c r="C27" s="24">
        <v>45008</v>
      </c>
      <c r="D27" s="99" t="s">
        <v>32</v>
      </c>
      <c r="E27" s="9">
        <v>30486562</v>
      </c>
      <c r="F27" s="9"/>
      <c r="G27" s="79">
        <v>45014</v>
      </c>
      <c r="H27" s="58" t="s">
        <v>66</v>
      </c>
      <c r="I27" s="99" t="s">
        <v>11</v>
      </c>
      <c r="J27" s="99">
        <v>200</v>
      </c>
      <c r="K27" s="2">
        <v>480000000</v>
      </c>
      <c r="L27" s="99" t="s">
        <v>67</v>
      </c>
    </row>
    <row r="28" spans="1:12" s="12" customFormat="1" ht="79.5" customHeight="1" x14ac:dyDescent="0.25">
      <c r="A28" s="64">
        <v>10</v>
      </c>
      <c r="B28" s="66">
        <v>74271979</v>
      </c>
      <c r="C28" s="24">
        <v>45002</v>
      </c>
      <c r="D28" s="114" t="s">
        <v>31</v>
      </c>
      <c r="E28" s="9">
        <v>510394211</v>
      </c>
      <c r="F28" s="9"/>
      <c r="G28" s="79">
        <v>45015</v>
      </c>
      <c r="H28" s="58" t="s">
        <v>68</v>
      </c>
      <c r="I28" s="100" t="s">
        <v>49</v>
      </c>
      <c r="J28" s="99">
        <v>4</v>
      </c>
      <c r="K28" s="2">
        <v>6000000</v>
      </c>
      <c r="L28" s="99" t="s">
        <v>70</v>
      </c>
    </row>
    <row r="29" spans="1:12" s="12" customFormat="1" ht="67.5" customHeight="1" x14ac:dyDescent="0.25">
      <c r="A29" s="64">
        <v>11</v>
      </c>
      <c r="B29" s="66">
        <v>74271094</v>
      </c>
      <c r="C29" s="24">
        <v>45002</v>
      </c>
      <c r="D29" s="114" t="s">
        <v>72</v>
      </c>
      <c r="E29" s="9">
        <v>309893759</v>
      </c>
      <c r="F29" s="9"/>
      <c r="G29" s="79">
        <v>45016</v>
      </c>
      <c r="H29" s="58" t="s">
        <v>71</v>
      </c>
      <c r="I29" s="113" t="s">
        <v>23</v>
      </c>
      <c r="J29" s="100">
        <v>0.5</v>
      </c>
      <c r="K29" s="2">
        <v>6000000</v>
      </c>
      <c r="L29" s="100" t="s">
        <v>73</v>
      </c>
    </row>
    <row r="30" spans="1:12" s="12" customFormat="1" ht="67.5" customHeight="1" x14ac:dyDescent="0.25">
      <c r="A30" s="102">
        <v>12</v>
      </c>
      <c r="B30" s="104">
        <v>74268780</v>
      </c>
      <c r="C30" s="118">
        <v>45002</v>
      </c>
      <c r="D30" s="114" t="s">
        <v>75</v>
      </c>
      <c r="E30" s="112">
        <v>309585397</v>
      </c>
      <c r="F30" s="112"/>
      <c r="G30" s="105">
        <v>45016</v>
      </c>
      <c r="H30" s="108" t="s">
        <v>74</v>
      </c>
      <c r="I30" s="106" t="s">
        <v>23</v>
      </c>
      <c r="J30" s="106">
        <v>0.5</v>
      </c>
      <c r="K30" s="110">
        <v>6000000</v>
      </c>
      <c r="L30" s="106" t="s">
        <v>73</v>
      </c>
    </row>
    <row r="31" spans="1:12" s="12" customFormat="1" ht="67.5" customHeight="1" x14ac:dyDescent="0.25">
      <c r="A31" s="102">
        <v>13</v>
      </c>
      <c r="B31" s="104">
        <v>73767481</v>
      </c>
      <c r="C31" s="118">
        <v>44998</v>
      </c>
      <c r="D31" s="114" t="s">
        <v>79</v>
      </c>
      <c r="E31" s="112"/>
      <c r="F31" s="112"/>
      <c r="G31" s="115">
        <v>45016</v>
      </c>
      <c r="H31" s="108" t="s">
        <v>76</v>
      </c>
      <c r="I31" s="117" t="s">
        <v>18</v>
      </c>
      <c r="J31" s="106">
        <v>300</v>
      </c>
      <c r="K31" s="110">
        <v>360000</v>
      </c>
      <c r="L31" s="116" t="s">
        <v>78</v>
      </c>
    </row>
    <row r="32" spans="1:12" s="12" customFormat="1" ht="60" customHeight="1" x14ac:dyDescent="0.25">
      <c r="A32" s="102">
        <v>14</v>
      </c>
      <c r="B32" s="104">
        <v>74947686</v>
      </c>
      <c r="C32" s="118">
        <v>45014</v>
      </c>
      <c r="D32" s="8" t="s">
        <v>35</v>
      </c>
      <c r="E32" s="16">
        <v>204138562</v>
      </c>
      <c r="F32" s="112"/>
      <c r="G32" s="120">
        <v>45042</v>
      </c>
      <c r="H32" s="121" t="s">
        <v>80</v>
      </c>
      <c r="I32" s="122" t="s">
        <v>65</v>
      </c>
      <c r="J32" s="106">
        <v>44</v>
      </c>
      <c r="K32" s="110">
        <v>60000000</v>
      </c>
      <c r="L32" s="106" t="s">
        <v>81</v>
      </c>
    </row>
    <row r="33" spans="1:12" s="12" customFormat="1" ht="60" customHeight="1" x14ac:dyDescent="0.25">
      <c r="A33" s="102">
        <v>15</v>
      </c>
      <c r="B33" s="104">
        <v>75243572</v>
      </c>
      <c r="C33" s="118">
        <v>45015</v>
      </c>
      <c r="D33" s="114" t="s">
        <v>83</v>
      </c>
      <c r="E33" s="112">
        <v>310216999</v>
      </c>
      <c r="F33" s="112"/>
      <c r="G33" s="124">
        <v>45044</v>
      </c>
      <c r="H33" s="123" t="s">
        <v>82</v>
      </c>
      <c r="I33" s="126" t="s">
        <v>65</v>
      </c>
      <c r="J33" s="125">
        <v>44</v>
      </c>
      <c r="K33" s="127">
        <v>60000000</v>
      </c>
      <c r="L33" s="106" t="s">
        <v>84</v>
      </c>
    </row>
    <row r="34" spans="1:12" s="12" customFormat="1" ht="60" customHeight="1" x14ac:dyDescent="0.25">
      <c r="A34" s="102">
        <v>16</v>
      </c>
      <c r="B34" s="104">
        <v>77942717</v>
      </c>
      <c r="C34" s="118">
        <v>45044</v>
      </c>
      <c r="D34" s="114" t="s">
        <v>85</v>
      </c>
      <c r="E34" s="112">
        <v>203569146</v>
      </c>
      <c r="F34" s="112"/>
      <c r="G34" s="105">
        <v>45051</v>
      </c>
      <c r="H34" s="108" t="s">
        <v>77</v>
      </c>
      <c r="I34" s="128" t="s">
        <v>65</v>
      </c>
      <c r="J34" s="106">
        <v>4</v>
      </c>
      <c r="K34" s="110">
        <v>6600000</v>
      </c>
      <c r="L34" s="106" t="s">
        <v>86</v>
      </c>
    </row>
    <row r="35" spans="1:12" s="12" customFormat="1" ht="156.75" customHeight="1" x14ac:dyDescent="0.25">
      <c r="A35" s="143">
        <v>17</v>
      </c>
      <c r="B35" s="104">
        <v>77665611</v>
      </c>
      <c r="C35" s="118">
        <v>45042</v>
      </c>
      <c r="D35" s="114" t="s">
        <v>31</v>
      </c>
      <c r="E35" s="9">
        <v>510394211</v>
      </c>
      <c r="F35" s="112"/>
      <c r="G35" s="130">
        <v>45057</v>
      </c>
      <c r="H35" s="129" t="s">
        <v>87</v>
      </c>
      <c r="I35" s="106" t="s">
        <v>88</v>
      </c>
      <c r="J35" s="106">
        <v>20</v>
      </c>
      <c r="K35" s="110"/>
      <c r="L35" s="106" t="s">
        <v>89</v>
      </c>
    </row>
    <row r="36" spans="1:12" s="12" customFormat="1" ht="63.75" customHeight="1" x14ac:dyDescent="0.25">
      <c r="A36" s="143">
        <v>18</v>
      </c>
      <c r="B36" s="104">
        <v>77581086</v>
      </c>
      <c r="C36" s="118">
        <v>45041</v>
      </c>
      <c r="D36" s="8" t="s">
        <v>35</v>
      </c>
      <c r="E36" s="16">
        <v>204138562</v>
      </c>
      <c r="F36" s="133"/>
      <c r="G36" s="131">
        <v>45065</v>
      </c>
      <c r="H36" s="132" t="s">
        <v>90</v>
      </c>
      <c r="I36" s="134" t="s">
        <v>65</v>
      </c>
      <c r="J36" s="106">
        <v>88</v>
      </c>
      <c r="K36" s="110"/>
      <c r="L36" s="106" t="s">
        <v>91</v>
      </c>
    </row>
    <row r="37" spans="1:12" s="12" customFormat="1" ht="53.25" customHeight="1" x14ac:dyDescent="0.25">
      <c r="A37" s="143">
        <v>19</v>
      </c>
      <c r="B37" s="104">
        <v>79510286</v>
      </c>
      <c r="C37" s="118">
        <v>45058</v>
      </c>
      <c r="D37" s="142" t="s">
        <v>92</v>
      </c>
      <c r="E37" s="112"/>
      <c r="F37" s="112"/>
      <c r="G37" s="136">
        <v>45069</v>
      </c>
      <c r="H37" s="135" t="s">
        <v>93</v>
      </c>
      <c r="I37" s="106" t="s">
        <v>23</v>
      </c>
      <c r="J37" s="106">
        <v>0.08</v>
      </c>
      <c r="K37" s="110"/>
      <c r="L37" s="106" t="s">
        <v>94</v>
      </c>
    </row>
    <row r="38" spans="1:12" s="12" customFormat="1" ht="58.5" customHeight="1" x14ac:dyDescent="0.25">
      <c r="A38" s="143">
        <v>20</v>
      </c>
      <c r="B38" s="104">
        <v>79998709</v>
      </c>
      <c r="C38" s="118">
        <v>45063</v>
      </c>
      <c r="D38" s="67" t="s">
        <v>95</v>
      </c>
      <c r="E38" s="112">
        <v>308657473</v>
      </c>
      <c r="F38" s="112"/>
      <c r="G38" s="137">
        <v>45072</v>
      </c>
      <c r="H38" s="139" t="s">
        <v>96</v>
      </c>
      <c r="I38" s="144" t="s">
        <v>106</v>
      </c>
      <c r="J38" s="106">
        <v>32.200000000000003</v>
      </c>
      <c r="K38" s="2">
        <v>52800000</v>
      </c>
      <c r="L38" s="106" t="s">
        <v>98</v>
      </c>
    </row>
    <row r="39" spans="1:12" s="18" customFormat="1" ht="67.5" customHeight="1" x14ac:dyDescent="0.25">
      <c r="A39" s="143">
        <v>21</v>
      </c>
      <c r="B39" s="66">
        <v>80001299</v>
      </c>
      <c r="C39" s="118">
        <v>45063</v>
      </c>
      <c r="D39" s="114" t="s">
        <v>99</v>
      </c>
      <c r="E39" s="9">
        <v>308659644</v>
      </c>
      <c r="F39" s="9"/>
      <c r="G39" s="137">
        <v>45072</v>
      </c>
      <c r="H39" s="139" t="s">
        <v>97</v>
      </c>
      <c r="I39" s="138" t="s">
        <v>106</v>
      </c>
      <c r="J39" s="138">
        <v>32.200000000000003</v>
      </c>
      <c r="K39" s="2">
        <v>52800000</v>
      </c>
      <c r="L39" s="113" t="s">
        <v>100</v>
      </c>
    </row>
    <row r="40" spans="1:12" s="18" customFormat="1" ht="67.5" customHeight="1" x14ac:dyDescent="0.25">
      <c r="A40" s="143">
        <v>22</v>
      </c>
      <c r="B40" s="66">
        <v>216694</v>
      </c>
      <c r="C40" s="118">
        <v>45069</v>
      </c>
      <c r="D40" s="114" t="s">
        <v>101</v>
      </c>
      <c r="E40" s="9">
        <v>307436890</v>
      </c>
      <c r="F40" s="9"/>
      <c r="G40" s="140">
        <v>45072</v>
      </c>
      <c r="H40" s="58" t="s">
        <v>102</v>
      </c>
      <c r="I40" s="141" t="s">
        <v>103</v>
      </c>
      <c r="J40" s="113">
        <v>1.5</v>
      </c>
      <c r="K40" s="2">
        <v>19800000</v>
      </c>
      <c r="L40" s="113" t="s">
        <v>104</v>
      </c>
    </row>
    <row r="41" spans="1:12" s="18" customFormat="1" ht="67.5" customHeight="1" x14ac:dyDescent="0.25">
      <c r="A41" s="64"/>
      <c r="B41" s="66"/>
      <c r="C41" s="24"/>
      <c r="D41" s="114"/>
      <c r="E41" s="9"/>
      <c r="F41" s="9"/>
      <c r="G41" s="79"/>
      <c r="H41" s="58"/>
      <c r="I41" s="113"/>
      <c r="J41" s="145">
        <f>J40+J39+J38+J37+J36+J35+J34+J33+J32+J30+J29+J28+J27+J26+J25+J24+J23+J22+J21+J20+J19+J18+J17+J16+J15+J14+J13+J12+J11+J10+J9+J8+J7</f>
        <v>1015.0800000000002</v>
      </c>
      <c r="K41" s="2"/>
      <c r="L41" s="113"/>
    </row>
    <row r="42" spans="1:12" s="18" customFormat="1" ht="23.25" customHeight="1" x14ac:dyDescent="0.25">
      <c r="A42" s="64"/>
      <c r="B42" s="66"/>
      <c r="C42" s="24"/>
      <c r="D42" s="113"/>
      <c r="E42" s="9"/>
      <c r="F42" s="9"/>
      <c r="G42" s="79"/>
      <c r="H42" s="58"/>
      <c r="I42" s="113"/>
      <c r="J42" s="113"/>
      <c r="K42" s="2"/>
      <c r="L42" s="113"/>
    </row>
    <row r="43" spans="1:12" s="12" customFormat="1" ht="51.75" customHeight="1" x14ac:dyDescent="0.25">
      <c r="A43" s="103"/>
      <c r="B43" s="119"/>
      <c r="C43" s="93"/>
      <c r="D43" s="107"/>
      <c r="E43" s="85"/>
      <c r="F43" s="85"/>
      <c r="G43" s="93"/>
      <c r="H43" s="109"/>
      <c r="I43" s="107"/>
      <c r="J43" s="107"/>
      <c r="K43" s="111"/>
      <c r="L43" s="107"/>
    </row>
    <row r="44" spans="1:12" s="12" customFormat="1" ht="69" customHeight="1" x14ac:dyDescent="0.25">
      <c r="A44" s="64"/>
      <c r="B44" s="23"/>
      <c r="C44" s="24"/>
      <c r="D44" s="57"/>
      <c r="E44" s="46"/>
      <c r="F44" s="46"/>
      <c r="G44" s="24"/>
      <c r="H44" s="58"/>
      <c r="I44" s="56"/>
      <c r="J44" s="56"/>
      <c r="K44" s="2"/>
      <c r="L44" s="46"/>
    </row>
    <row r="45" spans="1:12" s="12" customFormat="1" ht="81" customHeight="1" x14ac:dyDescent="0.25">
      <c r="A45" s="64"/>
      <c r="B45" s="59"/>
      <c r="C45" s="24"/>
      <c r="D45" s="61"/>
      <c r="E45" s="57"/>
      <c r="F45" s="9"/>
      <c r="G45" s="24"/>
      <c r="H45" s="58"/>
      <c r="I45" s="57"/>
      <c r="J45" s="57"/>
      <c r="K45" s="2"/>
      <c r="L45" s="9"/>
    </row>
    <row r="46" spans="1:12" s="12" customFormat="1" ht="77.25" customHeight="1" x14ac:dyDescent="0.25">
      <c r="A46" s="64"/>
      <c r="B46" s="23"/>
      <c r="C46" s="24"/>
      <c r="D46" s="57"/>
      <c r="E46" s="46"/>
      <c r="F46" s="46"/>
      <c r="G46" s="24"/>
      <c r="H46" s="58"/>
      <c r="I46" s="57"/>
      <c r="J46" s="57"/>
      <c r="K46" s="2"/>
      <c r="L46" s="46"/>
    </row>
    <row r="47" spans="1:12" s="12" customFormat="1" ht="43.5" customHeight="1" x14ac:dyDescent="0.25">
      <c r="A47" s="64"/>
      <c r="B47" s="61"/>
      <c r="C47" s="24"/>
      <c r="D47" s="61"/>
      <c r="E47" s="46"/>
      <c r="F47" s="46"/>
      <c r="G47" s="24"/>
      <c r="H47" s="58"/>
      <c r="I47" s="57"/>
      <c r="J47" s="57"/>
      <c r="K47" s="2"/>
      <c r="L47" s="46"/>
    </row>
    <row r="48" spans="1:12" s="12" customFormat="1" ht="46.5" customHeight="1" x14ac:dyDescent="0.25">
      <c r="A48" s="64"/>
      <c r="B48" s="23"/>
      <c r="C48" s="24"/>
      <c r="D48" s="16"/>
      <c r="E48" s="16"/>
      <c r="F48" s="8"/>
      <c r="G48" s="24"/>
      <c r="H48" s="58"/>
      <c r="I48" s="57"/>
      <c r="J48" s="57"/>
      <c r="K48" s="2"/>
      <c r="L48" s="46"/>
    </row>
    <row r="49" spans="1:12" s="12" customFormat="1" ht="42" customHeight="1" x14ac:dyDescent="0.25">
      <c r="A49" s="64"/>
      <c r="B49" s="6"/>
      <c r="C49" s="24"/>
      <c r="D49" s="61"/>
      <c r="E49" s="11"/>
      <c r="F49" s="8"/>
      <c r="G49" s="24"/>
      <c r="H49" s="58"/>
      <c r="I49" s="11"/>
      <c r="J49" s="11"/>
      <c r="K49" s="2"/>
      <c r="L49" s="11"/>
    </row>
    <row r="50" spans="1:12" s="12" customFormat="1" ht="87" customHeight="1" x14ac:dyDescent="0.25">
      <c r="A50" s="64"/>
      <c r="B50" s="6"/>
      <c r="C50" s="24"/>
      <c r="D50" s="8"/>
      <c r="E50" s="16"/>
      <c r="F50" s="8"/>
      <c r="G50" s="24"/>
      <c r="H50" s="58"/>
      <c r="I50" s="62"/>
      <c r="J50" s="11"/>
      <c r="K50" s="2"/>
      <c r="L50" s="11"/>
    </row>
    <row r="51" spans="1:12" s="12" customFormat="1" ht="75.75" customHeight="1" x14ac:dyDescent="0.25">
      <c r="A51" s="64"/>
      <c r="B51" s="6"/>
      <c r="C51" s="24"/>
      <c r="D51" s="61"/>
      <c r="E51" s="11"/>
      <c r="F51" s="9"/>
      <c r="G51" s="24"/>
      <c r="H51" s="58"/>
      <c r="I51" s="68"/>
      <c r="J51" s="11"/>
      <c r="K51" s="2"/>
      <c r="L51" s="11"/>
    </row>
    <row r="52" spans="1:12" s="12" customFormat="1" ht="69" customHeight="1" x14ac:dyDescent="0.25">
      <c r="A52" s="64"/>
      <c r="B52" s="6"/>
      <c r="C52" s="24"/>
      <c r="D52" s="61"/>
      <c r="E52" s="62"/>
      <c r="F52" s="9"/>
      <c r="G52" s="24"/>
      <c r="H52" s="58"/>
      <c r="I52" s="62"/>
      <c r="J52" s="62"/>
      <c r="K52" s="2"/>
      <c r="L52" s="13"/>
    </row>
    <row r="53" spans="1:12" s="12" customFormat="1" ht="60" customHeight="1" x14ac:dyDescent="0.25">
      <c r="A53" s="64"/>
      <c r="B53" s="6"/>
      <c r="C53" s="24"/>
      <c r="D53" s="61"/>
      <c r="E53" s="46"/>
      <c r="F53" s="46"/>
      <c r="G53" s="24"/>
      <c r="H53" s="58"/>
      <c r="I53" s="65"/>
      <c r="J53" s="11"/>
      <c r="K53" s="2"/>
      <c r="L53" s="62"/>
    </row>
    <row r="54" spans="1:12" s="12" customFormat="1" ht="94.5" customHeight="1" x14ac:dyDescent="0.25">
      <c r="A54" s="64"/>
      <c r="B54" s="6"/>
      <c r="C54" s="7"/>
      <c r="D54" s="67"/>
      <c r="E54" s="9"/>
      <c r="F54" s="9"/>
      <c r="G54" s="24"/>
      <c r="H54" s="58"/>
      <c r="I54" s="11"/>
      <c r="J54" s="11"/>
      <c r="K54" s="2"/>
      <c r="L54" s="11"/>
    </row>
    <row r="55" spans="1:12" s="12" customFormat="1" ht="57.75" customHeight="1" x14ac:dyDescent="0.25">
      <c r="A55" s="64"/>
      <c r="B55" s="6"/>
      <c r="C55" s="24"/>
      <c r="D55" s="61"/>
      <c r="E55" s="11"/>
      <c r="F55" s="46"/>
      <c r="G55" s="24"/>
      <c r="H55" s="58"/>
      <c r="I55" s="11"/>
      <c r="J55" s="11"/>
      <c r="K55" s="2"/>
      <c r="L55" s="11"/>
    </row>
    <row r="56" spans="1:12" s="12" customFormat="1" ht="64.5" customHeight="1" x14ac:dyDescent="0.25">
      <c r="A56" s="64"/>
      <c r="B56" s="6"/>
      <c r="C56" s="24"/>
      <c r="D56" s="61"/>
      <c r="E56" s="9"/>
      <c r="F56" s="9"/>
      <c r="G56" s="24"/>
      <c r="H56" s="58"/>
      <c r="I56" s="11"/>
      <c r="J56" s="11"/>
      <c r="K56" s="2"/>
      <c r="L56" s="11"/>
    </row>
    <row r="57" spans="1:12" s="12" customFormat="1" ht="126" customHeight="1" x14ac:dyDescent="0.25">
      <c r="A57" s="64"/>
      <c r="B57" s="66"/>
      <c r="C57" s="63"/>
      <c r="D57" s="65"/>
      <c r="E57" s="65"/>
      <c r="F57" s="65"/>
      <c r="G57" s="24"/>
      <c r="H57" s="58"/>
      <c r="I57" s="65"/>
      <c r="J57" s="11"/>
      <c r="K57" s="2"/>
      <c r="L57" s="11"/>
    </row>
    <row r="58" spans="1:12" s="12" customFormat="1" ht="72" customHeight="1" x14ac:dyDescent="0.25">
      <c r="A58" s="64"/>
      <c r="B58" s="6"/>
      <c r="C58" s="24"/>
      <c r="D58" s="16"/>
      <c r="E58" s="16"/>
      <c r="F58" s="17"/>
      <c r="G58" s="24"/>
      <c r="H58" s="58"/>
      <c r="I58" s="11"/>
      <c r="J58" s="11"/>
      <c r="K58" s="2"/>
      <c r="L58" s="11"/>
    </row>
    <row r="59" spans="1:12" s="12" customFormat="1" ht="76.5" customHeight="1" x14ac:dyDescent="0.25">
      <c r="A59" s="64"/>
      <c r="B59" s="6"/>
      <c r="C59" s="63"/>
      <c r="D59" s="65"/>
      <c r="E59" s="18"/>
      <c r="F59" s="9"/>
      <c r="G59" s="24"/>
      <c r="H59" s="58"/>
      <c r="I59" s="65"/>
      <c r="J59" s="11"/>
      <c r="K59" s="2"/>
      <c r="L59" s="11"/>
    </row>
    <row r="60" spans="1:12" s="12" customFormat="1" ht="93" customHeight="1" x14ac:dyDescent="0.25">
      <c r="A60" s="64"/>
      <c r="B60" s="6"/>
      <c r="C60" s="63"/>
      <c r="D60" s="46"/>
      <c r="E60" s="46"/>
      <c r="F60" s="9"/>
      <c r="G60" s="24"/>
      <c r="H60" s="58"/>
      <c r="I60" s="11"/>
      <c r="J60" s="11"/>
      <c r="K60" s="2"/>
      <c r="L60" s="81"/>
    </row>
    <row r="61" spans="1:12" s="12" customFormat="1" ht="95.25" customHeight="1" x14ac:dyDescent="0.25">
      <c r="A61" s="64"/>
      <c r="B61" s="6"/>
      <c r="C61" s="63"/>
      <c r="D61" s="46"/>
      <c r="E61" s="46"/>
      <c r="F61" s="9"/>
      <c r="G61" s="24"/>
      <c r="H61" s="58"/>
      <c r="I61" s="65"/>
      <c r="J61" s="11"/>
      <c r="K61" s="2"/>
      <c r="L61" s="11"/>
    </row>
    <row r="62" spans="1:12" s="12" customFormat="1" x14ac:dyDescent="0.25">
      <c r="A62" s="64"/>
      <c r="B62" s="6"/>
      <c r="C62" s="69"/>
      <c r="D62" s="8"/>
      <c r="E62" s="8"/>
      <c r="F62" s="8"/>
      <c r="G62" s="24"/>
      <c r="H62" s="58"/>
      <c r="I62" s="11"/>
      <c r="J62" s="11"/>
      <c r="K62" s="2"/>
      <c r="L62" s="13"/>
    </row>
    <row r="63" spans="1:12" s="12" customFormat="1" ht="78.75" customHeight="1" x14ac:dyDescent="0.25">
      <c r="A63" s="64"/>
      <c r="B63" s="6"/>
      <c r="C63" s="70"/>
      <c r="D63" s="8"/>
      <c r="E63" s="16"/>
      <c r="F63" s="8"/>
      <c r="G63" s="24"/>
      <c r="H63" s="58"/>
      <c r="I63" s="11"/>
      <c r="J63" s="11"/>
      <c r="K63" s="2"/>
      <c r="L63" s="11"/>
    </row>
    <row r="64" spans="1:12" s="12" customFormat="1" ht="62.25" customHeight="1" x14ac:dyDescent="0.25">
      <c r="A64" s="64"/>
      <c r="B64" s="72"/>
      <c r="C64" s="71"/>
      <c r="D64" s="8"/>
      <c r="E64" s="16"/>
      <c r="F64" s="8"/>
      <c r="G64" s="24"/>
      <c r="H64" s="58"/>
      <c r="I64" s="11"/>
      <c r="J64" s="11"/>
      <c r="K64" s="2"/>
      <c r="L64" s="11"/>
    </row>
    <row r="65" spans="1:12" s="12" customFormat="1" ht="345.75" customHeight="1" x14ac:dyDescent="0.25">
      <c r="A65" s="64"/>
      <c r="B65" s="6"/>
      <c r="C65" s="73"/>
      <c r="D65" s="11"/>
      <c r="E65" s="11"/>
      <c r="F65" s="17"/>
      <c r="G65" s="24"/>
      <c r="H65" s="58"/>
      <c r="I65" s="74"/>
      <c r="J65" s="11"/>
      <c r="K65" s="2"/>
      <c r="L65" s="60"/>
    </row>
    <row r="66" spans="1:12" s="12" customFormat="1" ht="225" customHeight="1" x14ac:dyDescent="0.25">
      <c r="A66" s="5"/>
      <c r="B66" s="6"/>
      <c r="C66" s="73"/>
      <c r="D66" s="74"/>
      <c r="E66" s="74"/>
      <c r="F66" s="17"/>
      <c r="G66" s="24"/>
      <c r="H66" s="58"/>
      <c r="I66" s="11"/>
      <c r="J66" s="11"/>
      <c r="K66" s="2"/>
      <c r="L66" s="82"/>
    </row>
    <row r="67" spans="1:12" s="12" customFormat="1" ht="80.25" customHeight="1" x14ac:dyDescent="0.25">
      <c r="A67" s="5"/>
      <c r="B67" s="6"/>
      <c r="C67" s="75"/>
      <c r="D67" s="61"/>
      <c r="E67" s="9"/>
      <c r="F67" s="9"/>
      <c r="G67" s="24"/>
      <c r="H67" s="58"/>
      <c r="I67" s="11"/>
      <c r="J67" s="11"/>
      <c r="K67" s="2"/>
      <c r="L67" s="11"/>
    </row>
    <row r="68" spans="1:12" s="12" customFormat="1" ht="63.75" customHeight="1" x14ac:dyDescent="0.25">
      <c r="A68" s="5"/>
      <c r="B68" s="6"/>
      <c r="C68" s="75"/>
      <c r="D68" s="11"/>
      <c r="E68" s="6"/>
      <c r="F68" s="11"/>
      <c r="G68" s="24"/>
      <c r="H68" s="58"/>
      <c r="I68" s="11"/>
      <c r="J68" s="11"/>
      <c r="K68" s="2"/>
      <c r="L68" s="11"/>
    </row>
    <row r="69" spans="1:12" s="12" customFormat="1" ht="69" customHeight="1" x14ac:dyDescent="0.25">
      <c r="A69" s="146"/>
      <c r="B69" s="158"/>
      <c r="C69" s="152"/>
      <c r="D69" s="158"/>
      <c r="E69" s="158"/>
      <c r="F69" s="161"/>
      <c r="G69" s="152"/>
      <c r="H69" s="149"/>
      <c r="I69" s="11"/>
      <c r="J69" s="11"/>
      <c r="K69" s="2"/>
      <c r="L69" s="161"/>
    </row>
    <row r="70" spans="1:12" s="12" customFormat="1" ht="75.75" customHeight="1" x14ac:dyDescent="0.25">
      <c r="A70" s="147"/>
      <c r="B70" s="159"/>
      <c r="C70" s="153"/>
      <c r="D70" s="159"/>
      <c r="E70" s="159"/>
      <c r="F70" s="162"/>
      <c r="G70" s="153"/>
      <c r="H70" s="150"/>
      <c r="I70" s="80"/>
      <c r="J70" s="80"/>
      <c r="K70" s="2"/>
      <c r="L70" s="162"/>
    </row>
    <row r="71" spans="1:12" s="12" customFormat="1" ht="69" customHeight="1" x14ac:dyDescent="0.25">
      <c r="A71" s="147"/>
      <c r="B71" s="159"/>
      <c r="C71" s="153"/>
      <c r="D71" s="159"/>
      <c r="E71" s="159"/>
      <c r="F71" s="162"/>
      <c r="G71" s="153"/>
      <c r="H71" s="150"/>
      <c r="I71" s="80"/>
      <c r="J71" s="80"/>
      <c r="K71" s="2"/>
      <c r="L71" s="162"/>
    </row>
    <row r="72" spans="1:12" s="12" customFormat="1" ht="69" customHeight="1" x14ac:dyDescent="0.25">
      <c r="A72" s="147"/>
      <c r="B72" s="159"/>
      <c r="C72" s="153"/>
      <c r="D72" s="159"/>
      <c r="E72" s="159"/>
      <c r="F72" s="162"/>
      <c r="G72" s="153"/>
      <c r="H72" s="150"/>
      <c r="I72" s="80"/>
      <c r="J72" s="80"/>
      <c r="K72" s="2"/>
      <c r="L72" s="162"/>
    </row>
    <row r="73" spans="1:12" s="12" customFormat="1" ht="69" customHeight="1" x14ac:dyDescent="0.25">
      <c r="A73" s="147"/>
      <c r="B73" s="159"/>
      <c r="C73" s="153"/>
      <c r="D73" s="159"/>
      <c r="E73" s="159"/>
      <c r="F73" s="162"/>
      <c r="G73" s="153"/>
      <c r="H73" s="150"/>
      <c r="I73" s="80"/>
      <c r="J73" s="80"/>
      <c r="K73" s="2"/>
      <c r="L73" s="162"/>
    </row>
    <row r="74" spans="1:12" s="12" customFormat="1" ht="69" customHeight="1" x14ac:dyDescent="0.25">
      <c r="A74" s="147"/>
      <c r="B74" s="159"/>
      <c r="C74" s="153"/>
      <c r="D74" s="159"/>
      <c r="E74" s="159"/>
      <c r="F74" s="162"/>
      <c r="G74" s="153"/>
      <c r="H74" s="150"/>
      <c r="I74" s="80"/>
      <c r="J74" s="80"/>
      <c r="K74" s="2"/>
      <c r="L74" s="162"/>
    </row>
    <row r="75" spans="1:12" s="12" customFormat="1" ht="69" customHeight="1" x14ac:dyDescent="0.25">
      <c r="A75" s="147"/>
      <c r="B75" s="159"/>
      <c r="C75" s="153"/>
      <c r="D75" s="159"/>
      <c r="E75" s="159"/>
      <c r="F75" s="162"/>
      <c r="G75" s="153"/>
      <c r="H75" s="150"/>
      <c r="I75" s="80"/>
      <c r="J75" s="80"/>
      <c r="K75" s="2"/>
      <c r="L75" s="162"/>
    </row>
    <row r="76" spans="1:12" s="12" customFormat="1" ht="86.25" customHeight="1" x14ac:dyDescent="0.25">
      <c r="A76" s="147"/>
      <c r="B76" s="159"/>
      <c r="C76" s="153"/>
      <c r="D76" s="159"/>
      <c r="E76" s="159"/>
      <c r="F76" s="162"/>
      <c r="G76" s="153"/>
      <c r="H76" s="150"/>
      <c r="I76" s="80"/>
      <c r="J76" s="80"/>
      <c r="K76" s="2"/>
      <c r="L76" s="162"/>
    </row>
    <row r="77" spans="1:12" s="12" customFormat="1" ht="69" customHeight="1" x14ac:dyDescent="0.25">
      <c r="A77" s="147"/>
      <c r="B77" s="159"/>
      <c r="C77" s="153"/>
      <c r="D77" s="159"/>
      <c r="E77" s="159"/>
      <c r="F77" s="162"/>
      <c r="G77" s="153"/>
      <c r="H77" s="150"/>
      <c r="I77" s="80"/>
      <c r="J77" s="80"/>
      <c r="K77" s="2"/>
      <c r="L77" s="162"/>
    </row>
    <row r="78" spans="1:12" s="12" customFormat="1" ht="69" customHeight="1" x14ac:dyDescent="0.25">
      <c r="A78" s="148"/>
      <c r="B78" s="160"/>
      <c r="C78" s="154"/>
      <c r="D78" s="160"/>
      <c r="E78" s="160"/>
      <c r="F78" s="163"/>
      <c r="G78" s="154"/>
      <c r="H78" s="151"/>
      <c r="I78" s="80"/>
      <c r="J78" s="80"/>
      <c r="K78" s="2"/>
      <c r="L78" s="163"/>
    </row>
    <row r="79" spans="1:12" s="12" customFormat="1" ht="54" customHeight="1" x14ac:dyDescent="0.25">
      <c r="A79" s="5"/>
      <c r="B79" s="6"/>
      <c r="C79" s="76"/>
      <c r="D79" s="61"/>
      <c r="E79" s="46"/>
      <c r="F79" s="46"/>
      <c r="G79" s="24"/>
      <c r="H79" s="58"/>
      <c r="I79" s="77"/>
      <c r="J79" s="11"/>
      <c r="K79" s="2"/>
      <c r="L79" s="11"/>
    </row>
    <row r="80" spans="1:12" s="12" customFormat="1" ht="138" customHeight="1" x14ac:dyDescent="0.25">
      <c r="A80" s="5"/>
      <c r="B80" s="6"/>
      <c r="C80" s="78"/>
      <c r="D80" s="11"/>
      <c r="E80" s="11"/>
      <c r="F80" s="8"/>
      <c r="G80" s="24"/>
      <c r="H80" s="58"/>
      <c r="I80" s="11"/>
      <c r="J80" s="11"/>
      <c r="K80" s="2"/>
      <c r="L80" s="11"/>
    </row>
    <row r="81" spans="1:12" ht="78.75" customHeight="1" x14ac:dyDescent="0.25">
      <c r="A81" s="5"/>
      <c r="B81" s="16"/>
      <c r="C81" s="79"/>
      <c r="D81" s="8"/>
      <c r="E81" s="16"/>
      <c r="F81" s="8"/>
      <c r="G81" s="7"/>
      <c r="H81" s="58"/>
      <c r="I81" s="80"/>
      <c r="J81" s="16"/>
      <c r="K81" s="14"/>
      <c r="L81" s="8"/>
    </row>
    <row r="82" spans="1:12" ht="98.25" customHeight="1" x14ac:dyDescent="0.25">
      <c r="A82" s="5"/>
      <c r="B82" s="16"/>
      <c r="C82" s="79"/>
      <c r="D82" s="8"/>
      <c r="E82" s="18"/>
      <c r="F82" s="9"/>
      <c r="G82" s="79"/>
      <c r="H82" s="58"/>
      <c r="I82" s="80"/>
      <c r="J82" s="16"/>
      <c r="K82" s="14"/>
      <c r="L82" s="9"/>
    </row>
    <row r="83" spans="1:12" ht="69.75" customHeight="1" x14ac:dyDescent="0.25">
      <c r="A83" s="5"/>
      <c r="B83" s="16"/>
      <c r="C83" s="79"/>
      <c r="D83" s="8"/>
      <c r="E83" s="16"/>
      <c r="F83" s="8"/>
      <c r="G83" s="7"/>
      <c r="H83" s="58"/>
      <c r="I83" s="11"/>
      <c r="J83" s="16"/>
      <c r="K83" s="14"/>
      <c r="L83" s="11"/>
    </row>
    <row r="84" spans="1:12" ht="47.25" customHeight="1" x14ac:dyDescent="0.25">
      <c r="A84" s="146"/>
      <c r="B84" s="168"/>
      <c r="C84" s="182"/>
      <c r="D84" s="170"/>
      <c r="E84" s="168"/>
      <c r="F84" s="170"/>
      <c r="G84" s="152"/>
      <c r="H84" s="149"/>
      <c r="I84" s="11"/>
      <c r="J84" s="16"/>
      <c r="K84" s="184"/>
      <c r="L84" s="161"/>
    </row>
    <row r="85" spans="1:12" ht="63" customHeight="1" x14ac:dyDescent="0.25">
      <c r="A85" s="147"/>
      <c r="B85" s="192"/>
      <c r="C85" s="190"/>
      <c r="D85" s="193"/>
      <c r="E85" s="192"/>
      <c r="F85" s="193"/>
      <c r="G85" s="153"/>
      <c r="H85" s="150"/>
      <c r="I85" s="11"/>
      <c r="J85" s="16"/>
      <c r="K85" s="185"/>
      <c r="L85" s="162"/>
    </row>
    <row r="86" spans="1:12" ht="47.25" customHeight="1" x14ac:dyDescent="0.25">
      <c r="A86" s="147"/>
      <c r="B86" s="192"/>
      <c r="C86" s="190"/>
      <c r="D86" s="193"/>
      <c r="E86" s="192"/>
      <c r="F86" s="193"/>
      <c r="G86" s="153"/>
      <c r="H86" s="150"/>
      <c r="I86" s="8"/>
      <c r="J86" s="16"/>
      <c r="K86" s="185"/>
      <c r="L86" s="162"/>
    </row>
    <row r="87" spans="1:12" ht="78.75" customHeight="1" x14ac:dyDescent="0.25">
      <c r="A87" s="147"/>
      <c r="B87" s="192"/>
      <c r="C87" s="190"/>
      <c r="D87" s="193"/>
      <c r="E87" s="192"/>
      <c r="F87" s="193"/>
      <c r="G87" s="153"/>
      <c r="H87" s="150"/>
      <c r="I87" s="11"/>
      <c r="J87" s="16"/>
      <c r="K87" s="185"/>
      <c r="L87" s="162"/>
    </row>
    <row r="88" spans="1:12" ht="78.75" customHeight="1" x14ac:dyDescent="0.25">
      <c r="A88" s="148"/>
      <c r="B88" s="169"/>
      <c r="C88" s="191"/>
      <c r="D88" s="171"/>
      <c r="E88" s="169"/>
      <c r="F88" s="171"/>
      <c r="G88" s="154"/>
      <c r="H88" s="151"/>
      <c r="I88" s="8"/>
      <c r="J88" s="16"/>
      <c r="K88" s="186"/>
      <c r="L88" s="163"/>
    </row>
    <row r="89" spans="1:12" ht="63" customHeight="1" x14ac:dyDescent="0.25">
      <c r="A89" s="146"/>
      <c r="B89" s="168"/>
      <c r="C89" s="182"/>
      <c r="D89" s="170"/>
      <c r="E89" s="168"/>
      <c r="F89" s="170"/>
      <c r="G89" s="182"/>
      <c r="H89" s="149"/>
      <c r="I89" s="80"/>
      <c r="J89" s="16"/>
      <c r="K89" s="184"/>
      <c r="L89" s="161"/>
    </row>
    <row r="90" spans="1:12" ht="63" customHeight="1" x14ac:dyDescent="0.25">
      <c r="A90" s="147"/>
      <c r="B90" s="192"/>
      <c r="C90" s="190"/>
      <c r="D90" s="193"/>
      <c r="E90" s="192"/>
      <c r="F90" s="193"/>
      <c r="G90" s="190"/>
      <c r="H90" s="150"/>
      <c r="I90" s="80"/>
      <c r="J90" s="6"/>
      <c r="K90" s="185"/>
      <c r="L90" s="162"/>
    </row>
    <row r="91" spans="1:12" ht="63" customHeight="1" x14ac:dyDescent="0.25">
      <c r="A91" s="147"/>
      <c r="B91" s="192"/>
      <c r="C91" s="190"/>
      <c r="D91" s="193"/>
      <c r="E91" s="192"/>
      <c r="F91" s="193"/>
      <c r="G91" s="190"/>
      <c r="H91" s="150"/>
      <c r="I91" s="80"/>
      <c r="J91" s="6"/>
      <c r="K91" s="185"/>
      <c r="L91" s="162"/>
    </row>
    <row r="92" spans="1:12" ht="47.25" customHeight="1" x14ac:dyDescent="0.25">
      <c r="A92" s="147"/>
      <c r="B92" s="192"/>
      <c r="C92" s="190"/>
      <c r="D92" s="193"/>
      <c r="E92" s="192"/>
      <c r="F92" s="193"/>
      <c r="G92" s="190"/>
      <c r="H92" s="150"/>
      <c r="I92" s="80"/>
      <c r="J92" s="6"/>
      <c r="K92" s="185"/>
      <c r="L92" s="162"/>
    </row>
    <row r="93" spans="1:12" ht="47.25" customHeight="1" x14ac:dyDescent="0.25">
      <c r="A93" s="147"/>
      <c r="B93" s="192"/>
      <c r="C93" s="190"/>
      <c r="D93" s="193"/>
      <c r="E93" s="192"/>
      <c r="F93" s="193"/>
      <c r="G93" s="190"/>
      <c r="H93" s="150"/>
      <c r="I93" s="80"/>
      <c r="J93" s="6"/>
      <c r="K93" s="185"/>
      <c r="L93" s="162"/>
    </row>
    <row r="94" spans="1:12" ht="78.75" customHeight="1" x14ac:dyDescent="0.25">
      <c r="A94" s="147"/>
      <c r="B94" s="192"/>
      <c r="C94" s="190"/>
      <c r="D94" s="193"/>
      <c r="E94" s="192"/>
      <c r="F94" s="193"/>
      <c r="G94" s="190"/>
      <c r="H94" s="150"/>
      <c r="I94" s="80"/>
      <c r="J94" s="6"/>
      <c r="K94" s="185"/>
      <c r="L94" s="162"/>
    </row>
    <row r="95" spans="1:12" ht="41.25" customHeight="1" x14ac:dyDescent="0.25">
      <c r="A95" s="147"/>
      <c r="B95" s="192"/>
      <c r="C95" s="190"/>
      <c r="D95" s="193"/>
      <c r="E95" s="192"/>
      <c r="F95" s="193"/>
      <c r="G95" s="190"/>
      <c r="H95" s="150"/>
      <c r="I95" s="80"/>
      <c r="J95" s="11"/>
      <c r="K95" s="185"/>
      <c r="L95" s="162"/>
    </row>
    <row r="96" spans="1:12" ht="89.25" customHeight="1" x14ac:dyDescent="0.25">
      <c r="A96" s="148"/>
      <c r="B96" s="169"/>
      <c r="C96" s="191"/>
      <c r="D96" s="171"/>
      <c r="E96" s="169"/>
      <c r="F96" s="171"/>
      <c r="G96" s="191"/>
      <c r="H96" s="151"/>
      <c r="I96" s="8"/>
      <c r="J96" s="11"/>
      <c r="K96" s="186"/>
      <c r="L96" s="163"/>
    </row>
    <row r="97" spans="1:12" ht="94.5" customHeight="1" x14ac:dyDescent="0.25">
      <c r="A97" s="64"/>
      <c r="B97" s="23"/>
      <c r="C97" s="24"/>
      <c r="D97" s="80"/>
      <c r="E97" s="23"/>
      <c r="F97" s="46"/>
      <c r="G97" s="24"/>
      <c r="H97" s="58"/>
      <c r="I97" s="80"/>
      <c r="J97" s="11"/>
      <c r="K97" s="14"/>
      <c r="L97" s="46"/>
    </row>
    <row r="98" spans="1:12" ht="61.5" customHeight="1" x14ac:dyDescent="0.25">
      <c r="A98" s="64"/>
      <c r="B98" s="23"/>
      <c r="C98" s="24"/>
      <c r="D98" s="23"/>
      <c r="E98" s="66"/>
      <c r="F98" s="8"/>
      <c r="G98" s="24"/>
      <c r="H98" s="58"/>
      <c r="I98" s="80"/>
      <c r="J98" s="11"/>
      <c r="K98" s="14"/>
      <c r="L98" s="46"/>
    </row>
    <row r="99" spans="1:12" ht="69.75" customHeight="1" x14ac:dyDescent="0.25">
      <c r="A99" s="64"/>
      <c r="B99" s="23"/>
      <c r="C99" s="24"/>
      <c r="D99" s="80"/>
      <c r="E99" s="23"/>
      <c r="F99" s="80"/>
      <c r="G99" s="24"/>
      <c r="H99" s="58"/>
      <c r="I99" s="80"/>
      <c r="J99" s="11"/>
      <c r="K99" s="14"/>
      <c r="L99" s="46"/>
    </row>
    <row r="100" spans="1:12" ht="69.75" customHeight="1" x14ac:dyDescent="0.25">
      <c r="A100" s="64"/>
      <c r="B100" s="23"/>
      <c r="C100" s="24"/>
      <c r="D100" s="80"/>
      <c r="E100" s="23"/>
      <c r="F100" s="46"/>
      <c r="G100" s="24"/>
      <c r="H100" s="58"/>
      <c r="I100" s="80"/>
      <c r="J100" s="6"/>
      <c r="K100" s="14"/>
      <c r="L100" s="80"/>
    </row>
    <row r="101" spans="1:12" ht="76.5" customHeight="1" x14ac:dyDescent="0.25">
      <c r="A101" s="64"/>
      <c r="B101" s="80"/>
      <c r="C101" s="24"/>
      <c r="D101" s="80"/>
      <c r="E101" s="80"/>
      <c r="F101" s="80"/>
      <c r="G101" s="24"/>
      <c r="H101" s="58"/>
      <c r="I101" s="8"/>
      <c r="J101" s="16"/>
      <c r="K101" s="16"/>
      <c r="L101" s="8"/>
    </row>
    <row r="102" spans="1:12" ht="88.5" customHeight="1" x14ac:dyDescent="0.25">
      <c r="A102" s="64"/>
      <c r="B102" s="80"/>
      <c r="C102" s="24"/>
      <c r="D102" s="80"/>
      <c r="E102" s="80"/>
      <c r="F102" s="80"/>
      <c r="G102" s="24"/>
      <c r="H102" s="58"/>
      <c r="I102" s="80"/>
      <c r="J102" s="80"/>
      <c r="K102" s="2"/>
      <c r="L102" s="80"/>
    </row>
    <row r="103" spans="1:12" ht="57" customHeight="1" x14ac:dyDescent="0.25">
      <c r="A103" s="64"/>
      <c r="B103" s="80"/>
      <c r="C103" s="24"/>
      <c r="D103" s="66"/>
      <c r="E103" s="66"/>
      <c r="F103" s="8"/>
      <c r="G103" s="24"/>
      <c r="H103" s="58"/>
      <c r="I103" s="80"/>
      <c r="J103" s="80"/>
      <c r="K103" s="25"/>
      <c r="L103" s="80"/>
    </row>
    <row r="104" spans="1:12" ht="94.5" customHeight="1" x14ac:dyDescent="0.25">
      <c r="A104" s="64"/>
      <c r="B104" s="80"/>
      <c r="C104" s="21"/>
      <c r="D104" s="80"/>
      <c r="E104" s="80"/>
      <c r="F104" s="17"/>
      <c r="G104" s="24"/>
      <c r="H104" s="58"/>
      <c r="I104" s="80"/>
      <c r="J104" s="80"/>
      <c r="K104" s="26"/>
      <c r="L104" s="80"/>
    </row>
    <row r="105" spans="1:12" ht="63" customHeight="1" x14ac:dyDescent="0.25">
      <c r="A105" s="64"/>
      <c r="B105" s="80"/>
      <c r="C105" s="21"/>
      <c r="D105" s="66"/>
      <c r="E105" s="66"/>
      <c r="F105" s="8"/>
      <c r="G105" s="24"/>
      <c r="H105" s="58"/>
      <c r="I105" s="80"/>
      <c r="J105" s="80"/>
      <c r="K105" s="25"/>
      <c r="L105" s="80"/>
    </row>
    <row r="106" spans="1:12" ht="57" customHeight="1" x14ac:dyDescent="0.25">
      <c r="A106" s="64"/>
      <c r="B106" s="23"/>
      <c r="C106" s="21"/>
      <c r="D106" s="80"/>
      <c r="E106" s="23"/>
      <c r="F106" s="46"/>
      <c r="G106" s="24"/>
      <c r="H106" s="58"/>
      <c r="I106" s="80"/>
      <c r="J106" s="6"/>
      <c r="K106" s="25"/>
      <c r="L106" s="80"/>
    </row>
    <row r="107" spans="1:12" ht="75.75" customHeight="1" x14ac:dyDescent="0.25">
      <c r="A107" s="64"/>
      <c r="B107" s="23"/>
      <c r="C107" s="21"/>
      <c r="D107" s="80"/>
      <c r="E107" s="23"/>
      <c r="F107" s="9"/>
      <c r="G107" s="24"/>
      <c r="H107" s="58"/>
      <c r="I107" s="80"/>
      <c r="J107" s="11"/>
      <c r="K107" s="25"/>
      <c r="L107" s="80"/>
    </row>
    <row r="108" spans="1:12" ht="50.25" customHeight="1" x14ac:dyDescent="0.25">
      <c r="A108" s="64"/>
      <c r="B108" s="23"/>
      <c r="C108" s="21"/>
      <c r="D108" s="80"/>
      <c r="E108" s="23"/>
      <c r="F108" s="46"/>
      <c r="G108" s="24"/>
      <c r="H108" s="58"/>
      <c r="I108" s="80"/>
      <c r="J108" s="11"/>
      <c r="K108" s="25"/>
      <c r="L108" s="46"/>
    </row>
    <row r="109" spans="1:12" ht="73.5" customHeight="1" x14ac:dyDescent="0.25">
      <c r="A109" s="64"/>
      <c r="B109" s="23"/>
      <c r="C109" s="21"/>
      <c r="D109" s="23"/>
      <c r="E109" s="23"/>
      <c r="F109" s="80"/>
      <c r="G109" s="24"/>
      <c r="H109" s="58"/>
      <c r="I109" s="80"/>
      <c r="J109" s="11"/>
      <c r="K109" s="25"/>
      <c r="L109" s="46"/>
    </row>
    <row r="110" spans="1:12" ht="31.5" customHeight="1" x14ac:dyDescent="0.25">
      <c r="A110" s="64"/>
      <c r="B110" s="23"/>
      <c r="C110" s="21"/>
      <c r="D110" s="80"/>
      <c r="E110" s="23"/>
      <c r="F110" s="46"/>
      <c r="G110" s="24"/>
      <c r="H110" s="58"/>
      <c r="I110" s="80"/>
      <c r="J110" s="11"/>
      <c r="K110" s="25"/>
      <c r="L110" s="46"/>
    </row>
    <row r="111" spans="1:12" ht="63" customHeight="1" x14ac:dyDescent="0.25">
      <c r="A111" s="64"/>
      <c r="B111" s="23"/>
      <c r="C111" s="21"/>
      <c r="D111" s="67"/>
      <c r="E111" s="9"/>
      <c r="F111" s="46"/>
      <c r="G111" s="24"/>
      <c r="H111" s="58"/>
      <c r="I111" s="80"/>
      <c r="J111" s="11"/>
      <c r="K111" s="25"/>
      <c r="L111" s="46"/>
    </row>
    <row r="112" spans="1:12" x14ac:dyDescent="0.25">
      <c r="A112" s="64"/>
      <c r="B112" s="6"/>
      <c r="C112" s="21"/>
      <c r="D112" s="6"/>
      <c r="E112" s="6"/>
      <c r="F112" s="11"/>
      <c r="G112" s="7"/>
      <c r="H112" s="58"/>
      <c r="I112" s="11"/>
      <c r="J112" s="6"/>
      <c r="K112" s="25"/>
      <c r="L112" s="80"/>
    </row>
    <row r="113" spans="1:12" ht="94.5" customHeight="1" x14ac:dyDescent="0.25">
      <c r="A113" s="64"/>
      <c r="B113" s="6"/>
      <c r="C113" s="21"/>
      <c r="D113" s="11"/>
      <c r="E113" s="6"/>
      <c r="F113" s="11"/>
      <c r="G113" s="79"/>
      <c r="H113" s="58"/>
      <c r="I113" s="11"/>
      <c r="J113" s="66"/>
      <c r="K113" s="25"/>
      <c r="L113" s="9"/>
    </row>
    <row r="114" spans="1:12" ht="47.25" customHeight="1" x14ac:dyDescent="0.25">
      <c r="A114" s="64"/>
      <c r="B114" s="11"/>
      <c r="C114" s="21"/>
      <c r="D114" s="66"/>
      <c r="E114" s="66"/>
      <c r="F114" s="8"/>
      <c r="G114" s="24"/>
      <c r="H114" s="58"/>
      <c r="I114" s="80"/>
      <c r="J114" s="11"/>
      <c r="K114" s="25"/>
      <c r="L114" s="9"/>
    </row>
    <row r="115" spans="1:12" ht="78.75" customHeight="1" x14ac:dyDescent="0.25">
      <c r="A115" s="64"/>
      <c r="B115" s="6"/>
      <c r="C115" s="21"/>
      <c r="D115" s="16"/>
      <c r="E115" s="9"/>
      <c r="F115" s="15"/>
      <c r="G115" s="24"/>
      <c r="H115" s="58"/>
      <c r="I115" s="80"/>
      <c r="J115" s="11"/>
      <c r="K115" s="25"/>
      <c r="L115" s="80"/>
    </row>
    <row r="116" spans="1:12" ht="31.5" customHeight="1" x14ac:dyDescent="0.25">
      <c r="A116" s="64"/>
      <c r="B116" s="27"/>
      <c r="C116" s="21"/>
      <c r="D116" s="11"/>
      <c r="E116" s="6"/>
      <c r="F116" s="11"/>
      <c r="G116" s="24"/>
      <c r="H116" s="58"/>
      <c r="I116" s="11"/>
      <c r="J116" s="6"/>
      <c r="K116" s="28"/>
      <c r="L116" s="11"/>
    </row>
    <row r="117" spans="1:12" x14ac:dyDescent="0.25">
      <c r="A117" s="158"/>
      <c r="B117" s="158"/>
      <c r="C117" s="187"/>
      <c r="D117" s="161"/>
      <c r="E117" s="161"/>
      <c r="F117" s="161"/>
      <c r="G117" s="152"/>
      <c r="H117" s="149"/>
      <c r="I117" s="11"/>
      <c r="J117" s="6"/>
      <c r="K117" s="25">
        <f>SUM(K6:K116)</f>
        <v>2069670000</v>
      </c>
      <c r="L117" s="83"/>
    </row>
    <row r="118" spans="1:12" x14ac:dyDescent="0.25">
      <c r="A118" s="159"/>
      <c r="B118" s="159"/>
      <c r="C118" s="188"/>
      <c r="D118" s="162"/>
      <c r="E118" s="162"/>
      <c r="F118" s="162"/>
      <c r="G118" s="153"/>
      <c r="H118" s="150"/>
      <c r="I118" s="11"/>
      <c r="J118" s="6"/>
      <c r="K118" s="28"/>
      <c r="L118" s="84"/>
    </row>
    <row r="119" spans="1:12" x14ac:dyDescent="0.25">
      <c r="A119" s="159"/>
      <c r="B119" s="159"/>
      <c r="C119" s="188"/>
      <c r="D119" s="162"/>
      <c r="E119" s="162"/>
      <c r="F119" s="162"/>
      <c r="G119" s="153"/>
      <c r="H119" s="150"/>
      <c r="I119" s="11"/>
      <c r="J119" s="6"/>
      <c r="K119" s="28"/>
      <c r="L119" s="84"/>
    </row>
    <row r="120" spans="1:12" x14ac:dyDescent="0.25">
      <c r="A120" s="159"/>
      <c r="B120" s="159"/>
      <c r="C120" s="188"/>
      <c r="D120" s="162"/>
      <c r="E120" s="162"/>
      <c r="F120" s="162"/>
      <c r="G120" s="153"/>
      <c r="H120" s="150"/>
      <c r="I120" s="11"/>
      <c r="J120" s="6"/>
      <c r="K120" s="28"/>
      <c r="L120" s="84"/>
    </row>
    <row r="121" spans="1:12" x14ac:dyDescent="0.25">
      <c r="A121" s="159"/>
      <c r="B121" s="159"/>
      <c r="C121" s="188"/>
      <c r="D121" s="162"/>
      <c r="E121" s="162"/>
      <c r="F121" s="162"/>
      <c r="G121" s="153"/>
      <c r="H121" s="150"/>
      <c r="I121" s="8"/>
      <c r="J121" s="6"/>
      <c r="K121" s="25"/>
      <c r="L121" s="84"/>
    </row>
    <row r="122" spans="1:12" x14ac:dyDescent="0.25">
      <c r="A122" s="159"/>
      <c r="B122" s="159"/>
      <c r="C122" s="188"/>
      <c r="D122" s="162"/>
      <c r="E122" s="162"/>
      <c r="F122" s="162"/>
      <c r="G122" s="153"/>
      <c r="H122" s="150"/>
      <c r="I122" s="11"/>
      <c r="J122" s="6"/>
      <c r="K122" s="25"/>
      <c r="L122" s="84"/>
    </row>
    <row r="123" spans="1:12" x14ac:dyDescent="0.25">
      <c r="A123" s="159"/>
      <c r="B123" s="159"/>
      <c r="C123" s="188"/>
      <c r="D123" s="162"/>
      <c r="E123" s="162"/>
      <c r="F123" s="162"/>
      <c r="G123" s="153"/>
      <c r="H123" s="150"/>
      <c r="I123" s="11"/>
      <c r="J123" s="6"/>
      <c r="K123" s="28"/>
      <c r="L123" s="84"/>
    </row>
    <row r="124" spans="1:12" x14ac:dyDescent="0.25">
      <c r="A124" s="159"/>
      <c r="B124" s="159"/>
      <c r="C124" s="188"/>
      <c r="D124" s="162"/>
      <c r="E124" s="162"/>
      <c r="F124" s="162"/>
      <c r="G124" s="153"/>
      <c r="H124" s="150"/>
      <c r="I124" s="11"/>
      <c r="J124" s="6"/>
      <c r="K124" s="28"/>
      <c r="L124" s="84"/>
    </row>
    <row r="125" spans="1:12" x14ac:dyDescent="0.25">
      <c r="A125" s="159"/>
      <c r="B125" s="159"/>
      <c r="C125" s="188"/>
      <c r="D125" s="162"/>
      <c r="E125" s="162"/>
      <c r="F125" s="162"/>
      <c r="G125" s="153"/>
      <c r="H125" s="150"/>
      <c r="I125" s="11"/>
      <c r="J125" s="6"/>
      <c r="K125" s="28"/>
      <c r="L125" s="84"/>
    </row>
    <row r="126" spans="1:12" x14ac:dyDescent="0.25">
      <c r="A126" s="159"/>
      <c r="B126" s="159"/>
      <c r="C126" s="188"/>
      <c r="D126" s="162"/>
      <c r="E126" s="162"/>
      <c r="F126" s="162"/>
      <c r="G126" s="153"/>
      <c r="H126" s="150"/>
      <c r="I126" s="11"/>
      <c r="J126" s="6"/>
      <c r="K126" s="29"/>
      <c r="L126" s="84"/>
    </row>
    <row r="127" spans="1:12" x14ac:dyDescent="0.25">
      <c r="A127" s="159"/>
      <c r="B127" s="159"/>
      <c r="C127" s="188"/>
      <c r="D127" s="162"/>
      <c r="E127" s="162"/>
      <c r="F127" s="162"/>
      <c r="G127" s="153"/>
      <c r="H127" s="150"/>
      <c r="I127" s="11"/>
      <c r="J127" s="6"/>
      <c r="K127" s="28"/>
      <c r="L127" s="84"/>
    </row>
    <row r="128" spans="1:12" x14ac:dyDescent="0.25">
      <c r="A128" s="160"/>
      <c r="B128" s="160"/>
      <c r="C128" s="189"/>
      <c r="D128" s="163"/>
      <c r="E128" s="163"/>
      <c r="F128" s="163"/>
      <c r="G128" s="154"/>
      <c r="H128" s="151"/>
      <c r="I128" s="11"/>
      <c r="J128" s="6"/>
      <c r="K128" s="28"/>
      <c r="L128" s="85"/>
    </row>
    <row r="129" spans="1:12" x14ac:dyDescent="0.25">
      <c r="A129" s="6"/>
      <c r="B129" s="6"/>
      <c r="C129" s="7"/>
      <c r="D129" s="17"/>
      <c r="E129" s="11"/>
      <c r="F129" s="9"/>
      <c r="G129" s="7"/>
      <c r="H129" s="10"/>
      <c r="I129" s="11"/>
      <c r="J129" s="6"/>
      <c r="K129" s="25"/>
      <c r="L129" s="6">
        <f>J82+J66+J62+J52</f>
        <v>0</v>
      </c>
    </row>
    <row r="130" spans="1:12" x14ac:dyDescent="0.25">
      <c r="A130" s="5"/>
      <c r="B130" s="22"/>
      <c r="C130" s="7"/>
      <c r="D130" s="8"/>
      <c r="E130" s="6"/>
      <c r="F130" s="11"/>
      <c r="G130" s="7"/>
      <c r="H130" s="10"/>
      <c r="I130" s="11"/>
      <c r="J130" s="6"/>
      <c r="K130" s="25"/>
      <c r="L130" s="6">
        <f>J100+J80+J62+J24+J21+J14</f>
        <v>0.5</v>
      </c>
    </row>
    <row r="131" spans="1:12" x14ac:dyDescent="0.25">
      <c r="A131" s="6"/>
      <c r="B131" s="11"/>
      <c r="C131" s="21"/>
      <c r="D131" s="11"/>
      <c r="E131" s="23"/>
      <c r="F131" s="15"/>
      <c r="G131" s="7"/>
      <c r="H131" s="10"/>
      <c r="I131" s="11"/>
      <c r="J131" s="6"/>
      <c r="K131" s="25"/>
      <c r="L131" s="6"/>
    </row>
    <row r="132" spans="1:12" x14ac:dyDescent="0.25">
      <c r="A132" s="5"/>
      <c r="B132" s="6"/>
      <c r="C132" s="21"/>
      <c r="D132" s="8"/>
      <c r="E132" s="6"/>
      <c r="F132" s="11"/>
      <c r="G132" s="30"/>
      <c r="H132" s="31"/>
      <c r="I132" s="11"/>
      <c r="J132" s="6"/>
      <c r="K132" s="25"/>
      <c r="L132" s="6"/>
    </row>
    <row r="133" spans="1:12" x14ac:dyDescent="0.25">
      <c r="A133" s="6"/>
      <c r="B133" s="6"/>
      <c r="C133" s="21"/>
      <c r="D133" s="8"/>
      <c r="E133" s="23"/>
      <c r="F133" s="11"/>
      <c r="G133" s="30"/>
      <c r="H133" s="31"/>
      <c r="I133" s="11"/>
      <c r="J133" s="6"/>
      <c r="K133" s="25"/>
      <c r="L133" s="6"/>
    </row>
    <row r="134" spans="1:12" x14ac:dyDescent="0.25">
      <c r="A134" s="5"/>
      <c r="B134" s="6"/>
      <c r="C134" s="21"/>
      <c r="D134" s="6"/>
      <c r="E134" s="32"/>
      <c r="F134" s="11"/>
      <c r="G134" s="30"/>
      <c r="H134" s="31"/>
      <c r="I134" s="11"/>
      <c r="J134" s="6"/>
      <c r="K134" s="25"/>
      <c r="L134" s="11"/>
    </row>
    <row r="135" spans="1:12" x14ac:dyDescent="0.25">
      <c r="A135" s="6"/>
      <c r="B135" s="6"/>
      <c r="C135" s="21"/>
      <c r="D135" s="8"/>
      <c r="E135" s="6"/>
      <c r="F135" s="11"/>
      <c r="G135" s="30"/>
      <c r="H135" s="31"/>
      <c r="I135" s="11"/>
      <c r="J135" s="6"/>
      <c r="K135" s="25"/>
      <c r="L135" s="11"/>
    </row>
    <row r="136" spans="1:12" x14ac:dyDescent="0.25">
      <c r="A136" s="146"/>
      <c r="B136" s="158"/>
      <c r="C136" s="152"/>
      <c r="D136" s="161"/>
      <c r="E136" s="158"/>
      <c r="F136" s="161"/>
      <c r="G136" s="174"/>
      <c r="H136" s="176"/>
      <c r="I136" s="8"/>
      <c r="J136" s="6"/>
      <c r="K136" s="25"/>
      <c r="L136" s="161"/>
    </row>
    <row r="137" spans="1:12" x14ac:dyDescent="0.25">
      <c r="A137" s="148"/>
      <c r="B137" s="160"/>
      <c r="C137" s="154"/>
      <c r="D137" s="163"/>
      <c r="E137" s="160"/>
      <c r="F137" s="163"/>
      <c r="G137" s="175"/>
      <c r="H137" s="177"/>
      <c r="I137" s="8"/>
      <c r="J137" s="6"/>
      <c r="K137" s="28"/>
      <c r="L137" s="163"/>
    </row>
    <row r="138" spans="1:12" x14ac:dyDescent="0.25">
      <c r="A138" s="5"/>
      <c r="B138" s="23"/>
      <c r="C138" s="24"/>
      <c r="D138" s="11"/>
      <c r="E138" s="23"/>
      <c r="F138" s="11"/>
      <c r="G138" s="30"/>
      <c r="H138" s="31"/>
      <c r="I138" s="11"/>
      <c r="J138" s="6"/>
      <c r="K138" s="25"/>
      <c r="L138" s="11"/>
    </row>
    <row r="139" spans="1:12" x14ac:dyDescent="0.25">
      <c r="A139" s="5"/>
      <c r="B139" s="6"/>
      <c r="C139" s="7"/>
      <c r="D139" s="11"/>
      <c r="E139" s="6"/>
      <c r="F139" s="11"/>
      <c r="G139" s="30"/>
      <c r="H139" s="31"/>
      <c r="I139" s="11"/>
      <c r="J139" s="11"/>
      <c r="K139" s="25"/>
      <c r="L139" s="11"/>
    </row>
    <row r="140" spans="1:12" x14ac:dyDescent="0.25">
      <c r="A140" s="5"/>
      <c r="B140" s="8"/>
      <c r="C140" s="7"/>
      <c r="D140" s="6"/>
      <c r="E140" s="6"/>
      <c r="F140" s="11"/>
      <c r="G140" s="30"/>
      <c r="H140" s="31"/>
      <c r="I140" s="11"/>
      <c r="J140" s="8"/>
      <c r="K140" s="25"/>
      <c r="L140" s="11"/>
    </row>
    <row r="141" spans="1:12" x14ac:dyDescent="0.25">
      <c r="A141" s="5"/>
      <c r="B141" s="8"/>
      <c r="C141" s="7"/>
      <c r="D141" s="8"/>
      <c r="E141" s="23"/>
      <c r="F141" s="11"/>
      <c r="G141" s="30"/>
      <c r="H141" s="31"/>
      <c r="I141" s="8"/>
      <c r="J141" s="11"/>
      <c r="K141" s="33"/>
      <c r="L141" s="11"/>
    </row>
    <row r="142" spans="1:12" x14ac:dyDescent="0.25">
      <c r="A142" s="5"/>
      <c r="B142" s="6"/>
      <c r="C142" s="7"/>
      <c r="D142" s="11"/>
      <c r="E142" s="6"/>
      <c r="F142" s="11"/>
      <c r="G142" s="30"/>
      <c r="H142" s="31"/>
      <c r="I142" s="8"/>
      <c r="J142" s="11"/>
      <c r="K142" s="33"/>
      <c r="L142" s="11"/>
    </row>
    <row r="143" spans="1:12" x14ac:dyDescent="0.25">
      <c r="A143" s="5"/>
      <c r="B143" s="6"/>
      <c r="C143" s="7"/>
      <c r="D143" s="11"/>
      <c r="E143" s="6"/>
      <c r="F143" s="11"/>
      <c r="G143" s="30"/>
      <c r="H143" s="31"/>
      <c r="I143" s="11"/>
      <c r="J143" s="11"/>
      <c r="K143" s="33"/>
      <c r="L143" s="11"/>
    </row>
    <row r="144" spans="1:12" x14ac:dyDescent="0.25">
      <c r="A144" s="5"/>
      <c r="B144" s="6"/>
      <c r="C144" s="7"/>
      <c r="D144" s="8"/>
      <c r="E144" s="11"/>
      <c r="F144" s="11"/>
      <c r="G144" s="30"/>
      <c r="H144" s="31"/>
      <c r="I144" s="11"/>
      <c r="J144" s="11"/>
      <c r="K144" s="33"/>
      <c r="L144" s="11"/>
    </row>
    <row r="145" spans="1:12" x14ac:dyDescent="0.25">
      <c r="A145" s="5"/>
      <c r="B145" s="6"/>
      <c r="C145" s="24"/>
      <c r="D145" s="16"/>
      <c r="E145" s="6"/>
      <c r="F145" s="11"/>
      <c r="G145" s="7"/>
      <c r="H145" s="10"/>
      <c r="I145" s="11"/>
      <c r="J145" s="11"/>
      <c r="K145" s="33"/>
      <c r="L145" s="6"/>
    </row>
    <row r="146" spans="1:12" x14ac:dyDescent="0.25">
      <c r="A146" s="5"/>
      <c r="B146" s="6"/>
      <c r="C146" s="24"/>
      <c r="D146" s="34"/>
      <c r="E146" s="6"/>
      <c r="F146" s="11"/>
      <c r="G146" s="7"/>
      <c r="H146" s="10"/>
      <c r="I146" s="11"/>
      <c r="J146" s="11"/>
      <c r="K146" s="33"/>
      <c r="L146" s="11"/>
    </row>
    <row r="147" spans="1:12" x14ac:dyDescent="0.25">
      <c r="A147" s="5"/>
      <c r="B147" s="6"/>
      <c r="C147" s="24"/>
      <c r="D147" s="8"/>
      <c r="E147" s="6"/>
      <c r="F147" s="11"/>
      <c r="G147" s="7"/>
      <c r="H147" s="10"/>
      <c r="I147" s="11"/>
      <c r="J147" s="11"/>
      <c r="K147" s="33"/>
      <c r="L147" s="11"/>
    </row>
    <row r="148" spans="1:12" x14ac:dyDescent="0.25">
      <c r="A148" s="5"/>
      <c r="B148" s="11"/>
      <c r="C148" s="24"/>
      <c r="D148" s="6"/>
      <c r="E148" s="6"/>
      <c r="F148" s="11"/>
      <c r="G148" s="21"/>
      <c r="H148" s="20"/>
      <c r="I148" s="11"/>
      <c r="J148" s="11"/>
      <c r="K148" s="33"/>
      <c r="L148" s="11"/>
    </row>
    <row r="149" spans="1:12" x14ac:dyDescent="0.25">
      <c r="A149" s="5"/>
      <c r="B149" s="11"/>
      <c r="C149" s="24"/>
      <c r="D149" s="11"/>
      <c r="E149" s="11"/>
      <c r="F149" s="11"/>
      <c r="G149" s="21"/>
      <c r="H149" s="20"/>
      <c r="I149" s="11"/>
      <c r="J149" s="11"/>
      <c r="K149" s="33"/>
      <c r="L149" s="11"/>
    </row>
    <row r="150" spans="1:12" x14ac:dyDescent="0.25">
      <c r="A150" s="5"/>
      <c r="B150" s="8"/>
      <c r="C150" s="24"/>
      <c r="D150" s="11"/>
      <c r="E150" s="8"/>
      <c r="F150" s="11"/>
      <c r="G150" s="21"/>
      <c r="H150" s="20"/>
      <c r="I150" s="11"/>
      <c r="J150" s="8"/>
      <c r="K150" s="35"/>
      <c r="L150" s="11"/>
    </row>
    <row r="151" spans="1:12" x14ac:dyDescent="0.25">
      <c r="A151" s="5"/>
      <c r="B151" s="11"/>
      <c r="C151" s="21"/>
      <c r="D151" s="11"/>
      <c r="E151" s="11"/>
      <c r="F151" s="11"/>
      <c r="G151" s="21"/>
      <c r="H151" s="20"/>
      <c r="I151" s="8"/>
      <c r="J151" s="11"/>
      <c r="K151" s="33"/>
      <c r="L151" s="11"/>
    </row>
    <row r="152" spans="1:12" x14ac:dyDescent="0.25">
      <c r="A152" s="5"/>
      <c r="B152" s="11"/>
      <c r="C152" s="21"/>
      <c r="D152" s="11"/>
      <c r="E152" s="6"/>
      <c r="F152" s="11"/>
      <c r="G152" s="21"/>
      <c r="H152" s="20"/>
      <c r="I152" s="11"/>
      <c r="J152" s="11"/>
      <c r="K152" s="33"/>
      <c r="L152" s="11"/>
    </row>
    <row r="153" spans="1:12" x14ac:dyDescent="0.25">
      <c r="A153" s="5"/>
      <c r="B153" s="11"/>
      <c r="C153" s="21"/>
      <c r="D153" s="8"/>
      <c r="E153" s="16"/>
      <c r="F153" s="8"/>
      <c r="G153" s="21"/>
      <c r="H153" s="20"/>
      <c r="I153" s="11"/>
      <c r="J153" s="11"/>
      <c r="K153" s="33"/>
      <c r="L153" s="11"/>
    </row>
    <row r="154" spans="1:12" x14ac:dyDescent="0.25">
      <c r="A154" s="5"/>
      <c r="B154" s="11"/>
      <c r="C154" s="21"/>
      <c r="D154" s="8"/>
      <c r="E154" s="11"/>
      <c r="F154" s="11"/>
      <c r="G154" s="21"/>
      <c r="H154" s="20"/>
      <c r="I154" s="11"/>
      <c r="J154" s="11"/>
      <c r="K154" s="33"/>
      <c r="L154" s="11"/>
    </row>
    <row r="155" spans="1:12" x14ac:dyDescent="0.25">
      <c r="A155" s="5"/>
      <c r="B155" s="11"/>
      <c r="C155" s="21"/>
      <c r="D155" s="8"/>
      <c r="E155" s="11"/>
      <c r="F155" s="11"/>
      <c r="G155" s="21"/>
      <c r="H155" s="20"/>
      <c r="I155" s="11"/>
      <c r="J155" s="11"/>
      <c r="K155" s="33"/>
      <c r="L155" s="11"/>
    </row>
    <row r="156" spans="1:12" x14ac:dyDescent="0.25">
      <c r="A156" s="5"/>
      <c r="B156" s="11"/>
      <c r="C156" s="21"/>
      <c r="D156" s="17"/>
      <c r="E156" s="11"/>
      <c r="F156" s="9"/>
      <c r="G156" s="21"/>
      <c r="H156" s="20"/>
      <c r="I156" s="11"/>
      <c r="J156" s="11"/>
      <c r="K156" s="33"/>
      <c r="L156" s="11"/>
    </row>
    <row r="157" spans="1:12" x14ac:dyDescent="0.25">
      <c r="A157" s="5"/>
      <c r="B157" s="11"/>
      <c r="C157" s="21"/>
      <c r="D157" s="8"/>
      <c r="E157" s="16"/>
      <c r="F157" s="11"/>
      <c r="G157" s="21"/>
      <c r="H157" s="20"/>
      <c r="I157" s="11"/>
      <c r="J157" s="11"/>
      <c r="K157" s="33"/>
      <c r="L157" s="11"/>
    </row>
    <row r="158" spans="1:12" x14ac:dyDescent="0.25">
      <c r="A158" s="5"/>
      <c r="B158" s="8"/>
      <c r="C158" s="21"/>
      <c r="D158" s="9"/>
      <c r="E158" s="17"/>
      <c r="F158" s="17"/>
      <c r="G158" s="21"/>
      <c r="H158" s="20"/>
      <c r="I158" s="11"/>
      <c r="J158" s="8"/>
      <c r="K158" s="33"/>
      <c r="L158" s="8"/>
    </row>
    <row r="159" spans="1:12" x14ac:dyDescent="0.25">
      <c r="A159" s="5"/>
      <c r="B159" s="8"/>
      <c r="C159" s="21"/>
      <c r="D159" s="8"/>
      <c r="E159" s="8"/>
      <c r="F159" s="8"/>
      <c r="G159" s="21"/>
      <c r="H159" s="20"/>
      <c r="I159" s="11"/>
      <c r="J159" s="8"/>
      <c r="K159" s="33"/>
      <c r="L159" s="8"/>
    </row>
    <row r="160" spans="1:12" x14ac:dyDescent="0.25">
      <c r="A160" s="5"/>
      <c r="B160" s="8"/>
      <c r="C160" s="21"/>
      <c r="D160" s="8"/>
      <c r="E160" s="8"/>
      <c r="F160" s="8"/>
      <c r="G160" s="21"/>
      <c r="H160" s="20"/>
      <c r="I160" s="11"/>
      <c r="J160" s="8"/>
      <c r="K160" s="36"/>
      <c r="L160" s="8"/>
    </row>
    <row r="161" spans="1:12" x14ac:dyDescent="0.25">
      <c r="A161" s="5"/>
      <c r="B161" s="8"/>
      <c r="C161" s="21"/>
      <c r="D161" s="8"/>
      <c r="E161" s="8"/>
      <c r="F161" s="8"/>
      <c r="G161" s="21"/>
      <c r="H161" s="20"/>
      <c r="I161" s="11"/>
      <c r="J161" s="8"/>
      <c r="K161" s="35"/>
      <c r="L161" s="8"/>
    </row>
    <row r="162" spans="1:12" x14ac:dyDescent="0.25">
      <c r="A162" s="5"/>
      <c r="B162" s="8"/>
      <c r="C162" s="21"/>
      <c r="D162" s="8"/>
      <c r="E162" s="8"/>
      <c r="F162" s="11"/>
      <c r="G162" s="21"/>
      <c r="H162" s="20"/>
      <c r="I162" s="11"/>
      <c r="J162" s="8"/>
      <c r="K162" s="25"/>
      <c r="L162" s="8"/>
    </row>
    <row r="163" spans="1:12" x14ac:dyDescent="0.25">
      <c r="A163" s="5"/>
      <c r="B163" s="8"/>
      <c r="C163" s="21"/>
      <c r="D163" s="8"/>
      <c r="E163" s="8"/>
      <c r="F163" s="11"/>
      <c r="G163" s="21"/>
      <c r="H163" s="20"/>
      <c r="I163" s="11"/>
      <c r="J163" s="8"/>
      <c r="K163" s="25"/>
      <c r="L163" s="8"/>
    </row>
    <row r="164" spans="1:12" x14ac:dyDescent="0.25">
      <c r="A164" s="5"/>
      <c r="B164" s="8"/>
      <c r="C164" s="19"/>
      <c r="D164" s="8"/>
      <c r="E164" s="8"/>
      <c r="F164" s="8"/>
      <c r="G164" s="19"/>
      <c r="H164" s="20"/>
      <c r="I164" s="11"/>
      <c r="J164" s="8"/>
      <c r="K164" s="25"/>
      <c r="L164" s="8"/>
    </row>
    <row r="165" spans="1:12" x14ac:dyDescent="0.25">
      <c r="A165" s="5"/>
      <c r="B165" s="8"/>
      <c r="C165" s="19"/>
      <c r="D165" s="11"/>
      <c r="E165" s="6"/>
      <c r="F165" s="15"/>
      <c r="G165" s="19"/>
      <c r="H165" s="20"/>
      <c r="I165" s="11"/>
      <c r="J165" s="8"/>
      <c r="K165" s="25"/>
      <c r="L165" s="9"/>
    </row>
    <row r="166" spans="1:12" x14ac:dyDescent="0.25">
      <c r="A166" s="5"/>
      <c r="B166" s="8"/>
      <c r="C166" s="19"/>
      <c r="D166" s="8"/>
      <c r="E166" s="8"/>
      <c r="F166" s="9"/>
      <c r="G166" s="19"/>
      <c r="H166" s="20"/>
      <c r="I166" s="11"/>
      <c r="J166" s="8"/>
      <c r="K166" s="25"/>
      <c r="L166" s="9"/>
    </row>
    <row r="167" spans="1:12" x14ac:dyDescent="0.25">
      <c r="A167" s="168"/>
      <c r="B167" s="170"/>
      <c r="C167" s="172"/>
      <c r="D167" s="170"/>
      <c r="E167" s="170"/>
      <c r="F167" s="180"/>
      <c r="G167" s="182"/>
      <c r="H167" s="178"/>
      <c r="I167" s="8"/>
      <c r="J167" s="8"/>
      <c r="K167" s="25"/>
      <c r="L167" s="170"/>
    </row>
    <row r="168" spans="1:12" x14ac:dyDescent="0.25">
      <c r="A168" s="169"/>
      <c r="B168" s="171"/>
      <c r="C168" s="173"/>
      <c r="D168" s="171"/>
      <c r="E168" s="171"/>
      <c r="F168" s="181"/>
      <c r="G168" s="169"/>
      <c r="H168" s="179"/>
      <c r="I168" s="8"/>
      <c r="J168" s="8"/>
      <c r="K168" s="25"/>
      <c r="L168" s="171"/>
    </row>
    <row r="169" spans="1:12" x14ac:dyDescent="0.25">
      <c r="A169" s="16"/>
      <c r="B169" s="8"/>
      <c r="C169" s="19"/>
      <c r="D169" s="8"/>
      <c r="E169" s="8"/>
      <c r="F169" s="8"/>
      <c r="G169" s="19"/>
      <c r="H169" s="20"/>
      <c r="I169" s="11"/>
      <c r="J169" s="8"/>
      <c r="K169" s="25"/>
      <c r="L169" s="8"/>
    </row>
    <row r="170" spans="1:12" x14ac:dyDescent="0.25">
      <c r="A170" s="16"/>
      <c r="B170" s="8"/>
      <c r="C170" s="19"/>
      <c r="D170" s="8"/>
      <c r="E170" s="8"/>
      <c r="F170" s="8"/>
      <c r="G170" s="19"/>
      <c r="H170" s="20"/>
      <c r="I170" s="8"/>
      <c r="J170" s="8"/>
      <c r="K170" s="25"/>
      <c r="L170" s="8"/>
    </row>
    <row r="171" spans="1:12" x14ac:dyDescent="0.25">
      <c r="A171" s="16"/>
      <c r="B171" s="8"/>
      <c r="C171" s="19"/>
      <c r="D171" s="8"/>
      <c r="E171" s="8"/>
      <c r="F171" s="8"/>
      <c r="G171" s="19"/>
      <c r="H171" s="20"/>
      <c r="I171" s="8"/>
      <c r="J171" s="8"/>
      <c r="K171" s="25"/>
      <c r="L171" s="8"/>
    </row>
    <row r="172" spans="1:12" x14ac:dyDescent="0.25">
      <c r="A172" s="16"/>
      <c r="B172" s="8"/>
      <c r="C172" s="19"/>
      <c r="D172" s="8"/>
      <c r="E172" s="8"/>
      <c r="F172" s="8"/>
      <c r="G172" s="19"/>
      <c r="H172" s="20"/>
      <c r="I172" s="11"/>
      <c r="J172" s="8"/>
      <c r="K172" s="25"/>
      <c r="L172" s="8"/>
    </row>
    <row r="173" spans="1:12" x14ac:dyDescent="0.25">
      <c r="A173" s="16"/>
      <c r="B173" s="8"/>
      <c r="C173" s="19"/>
      <c r="D173" s="8"/>
      <c r="E173" s="8"/>
      <c r="F173" s="8"/>
      <c r="G173" s="19"/>
      <c r="H173" s="20"/>
      <c r="I173" s="11"/>
      <c r="J173" s="8"/>
      <c r="K173" s="25"/>
      <c r="L173" s="8"/>
    </row>
    <row r="174" spans="1:12" x14ac:dyDescent="0.25">
      <c r="A174" s="16"/>
      <c r="B174" s="8"/>
      <c r="C174" s="19"/>
      <c r="D174" s="8"/>
      <c r="E174" s="8"/>
      <c r="F174" s="8"/>
      <c r="G174" s="19"/>
      <c r="H174" s="20"/>
      <c r="I174" s="8"/>
      <c r="J174" s="8"/>
      <c r="K174" s="25"/>
      <c r="L174" s="8"/>
    </row>
    <row r="175" spans="1:12" x14ac:dyDescent="0.25">
      <c r="A175" s="16"/>
      <c r="B175" s="8"/>
      <c r="C175" s="19"/>
      <c r="D175" s="8"/>
      <c r="E175" s="8"/>
      <c r="F175" s="8"/>
      <c r="G175" s="19"/>
      <c r="H175" s="20"/>
      <c r="I175" s="8"/>
      <c r="J175" s="8"/>
      <c r="K175" s="25"/>
      <c r="L175" s="8"/>
    </row>
    <row r="176" spans="1:12" x14ac:dyDescent="0.25">
      <c r="A176" s="16"/>
      <c r="B176" s="8"/>
      <c r="C176" s="19"/>
      <c r="D176" s="8"/>
      <c r="E176" s="18"/>
      <c r="F176" s="17"/>
      <c r="G176" s="19"/>
      <c r="H176" s="20"/>
      <c r="I176" s="8"/>
      <c r="J176" s="8"/>
      <c r="K176" s="25"/>
      <c r="L176" s="8"/>
    </row>
    <row r="177" spans="1:12" x14ac:dyDescent="0.25">
      <c r="A177" s="16"/>
      <c r="B177" s="8"/>
      <c r="C177" s="19"/>
      <c r="D177" s="8"/>
      <c r="E177" s="18"/>
      <c r="F177" s="17"/>
      <c r="G177" s="19"/>
      <c r="H177" s="20"/>
      <c r="I177" s="8"/>
      <c r="J177" s="8"/>
      <c r="K177" s="25"/>
      <c r="L177" s="8"/>
    </row>
    <row r="178" spans="1:12" x14ac:dyDescent="0.25">
      <c r="A178" s="16"/>
      <c r="B178" s="8"/>
      <c r="C178" s="19"/>
      <c r="D178" s="17"/>
      <c r="E178" s="37"/>
      <c r="F178" s="17"/>
      <c r="G178" s="19"/>
      <c r="H178" s="20"/>
      <c r="I178" s="11"/>
      <c r="J178" s="8"/>
      <c r="K178" s="25"/>
      <c r="L178" s="8"/>
    </row>
    <row r="179" spans="1:12" x14ac:dyDescent="0.25">
      <c r="A179" s="16"/>
      <c r="B179" s="8"/>
      <c r="C179" s="19"/>
      <c r="D179" s="8"/>
      <c r="E179" s="8"/>
      <c r="F179" s="8"/>
      <c r="G179" s="19"/>
      <c r="H179" s="20"/>
      <c r="I179" s="8"/>
      <c r="J179" s="8"/>
      <c r="K179" s="25"/>
      <c r="L179" s="8"/>
    </row>
    <row r="180" spans="1:12" x14ac:dyDescent="0.25">
      <c r="A180" s="16"/>
      <c r="B180" s="8"/>
      <c r="C180" s="19"/>
      <c r="D180" s="8"/>
      <c r="E180" s="8"/>
      <c r="F180" s="8"/>
      <c r="G180" s="19"/>
      <c r="H180" s="20"/>
      <c r="I180" s="11"/>
      <c r="J180" s="8"/>
      <c r="K180" s="25"/>
      <c r="L180" s="9"/>
    </row>
    <row r="181" spans="1:12" x14ac:dyDescent="0.25">
      <c r="A181" s="16"/>
      <c r="B181" s="8"/>
      <c r="C181" s="19"/>
      <c r="D181" s="8"/>
      <c r="E181" s="8"/>
      <c r="F181" s="17"/>
      <c r="G181" s="19"/>
      <c r="H181" s="20"/>
      <c r="I181" s="11"/>
      <c r="J181" s="8"/>
      <c r="K181" s="25"/>
      <c r="L181" s="8"/>
    </row>
    <row r="182" spans="1:12" x14ac:dyDescent="0.25">
      <c r="A182" s="16"/>
      <c r="B182" s="8"/>
      <c r="C182" s="19"/>
      <c r="D182" s="38"/>
      <c r="E182" s="18"/>
      <c r="F182" s="17"/>
      <c r="G182" s="19"/>
      <c r="H182" s="20"/>
      <c r="I182" s="11"/>
      <c r="J182" s="8"/>
      <c r="K182" s="33"/>
      <c r="L182" s="9"/>
    </row>
    <row r="183" spans="1:12" x14ac:dyDescent="0.25">
      <c r="A183" s="168"/>
      <c r="B183" s="170"/>
      <c r="C183" s="172"/>
      <c r="D183" s="161"/>
      <c r="E183" s="158"/>
      <c r="F183" s="161"/>
      <c r="G183" s="172"/>
      <c r="H183" s="178"/>
      <c r="I183" s="11"/>
      <c r="J183" s="8"/>
      <c r="K183" s="33"/>
      <c r="L183" s="180"/>
    </row>
    <row r="184" spans="1:12" x14ac:dyDescent="0.25">
      <c r="A184" s="169"/>
      <c r="B184" s="171"/>
      <c r="C184" s="173"/>
      <c r="D184" s="163"/>
      <c r="E184" s="160"/>
      <c r="F184" s="163"/>
      <c r="G184" s="173"/>
      <c r="H184" s="179"/>
      <c r="I184" s="8"/>
      <c r="J184" s="8"/>
      <c r="K184" s="33"/>
      <c r="L184" s="181"/>
    </row>
    <row r="185" spans="1:12" x14ac:dyDescent="0.25">
      <c r="A185" s="16"/>
      <c r="B185" s="8"/>
      <c r="C185" s="19"/>
      <c r="D185" s="38"/>
      <c r="E185" s="39"/>
      <c r="F185" s="8"/>
      <c r="G185" s="19"/>
      <c r="H185" s="20"/>
      <c r="I185" s="8"/>
      <c r="J185" s="8"/>
      <c r="K185" s="36"/>
      <c r="L185" s="9"/>
    </row>
    <row r="186" spans="1:12" x14ac:dyDescent="0.25">
      <c r="A186" s="16"/>
      <c r="B186" s="8"/>
      <c r="C186" s="19"/>
      <c r="D186" s="8"/>
      <c r="E186" s="8"/>
      <c r="F186" s="9"/>
      <c r="G186" s="19"/>
      <c r="H186" s="20"/>
      <c r="I186" s="11"/>
      <c r="J186" s="8"/>
      <c r="K186" s="33"/>
      <c r="L186" s="9"/>
    </row>
    <row r="187" spans="1:12" x14ac:dyDescent="0.25">
      <c r="A187" s="16"/>
      <c r="B187" s="8"/>
      <c r="C187" s="19"/>
      <c r="D187" s="8"/>
      <c r="E187" s="8"/>
      <c r="F187" s="8"/>
      <c r="G187" s="19"/>
      <c r="H187" s="20"/>
      <c r="I187" s="11"/>
      <c r="J187" s="8"/>
      <c r="K187" s="33"/>
      <c r="L187" s="9"/>
    </row>
    <row r="188" spans="1:12" x14ac:dyDescent="0.25">
      <c r="A188" s="16"/>
      <c r="B188" s="8"/>
      <c r="C188" s="19"/>
      <c r="D188" s="8"/>
      <c r="E188" s="8"/>
      <c r="F188" s="11"/>
      <c r="G188" s="19"/>
      <c r="H188" s="20"/>
      <c r="I188" s="11"/>
      <c r="J188" s="8"/>
      <c r="K188" s="33"/>
      <c r="L188" s="9"/>
    </row>
    <row r="189" spans="1:12" x14ac:dyDescent="0.25">
      <c r="A189" s="16"/>
      <c r="B189" s="8"/>
      <c r="C189" s="19"/>
      <c r="D189" s="9"/>
      <c r="E189" s="17"/>
      <c r="F189" s="17"/>
      <c r="G189" s="19"/>
      <c r="H189" s="20"/>
      <c r="I189" s="11"/>
      <c r="J189" s="8"/>
      <c r="K189" s="40"/>
      <c r="L189" s="18"/>
    </row>
    <row r="190" spans="1:12" x14ac:dyDescent="0.25">
      <c r="A190" s="16"/>
      <c r="B190" s="8"/>
      <c r="C190" s="19"/>
      <c r="D190" s="8"/>
      <c r="E190" s="8"/>
      <c r="F190" s="17"/>
      <c r="G190" s="19"/>
      <c r="H190" s="20"/>
      <c r="I190" s="8"/>
      <c r="J190" s="8"/>
      <c r="K190" s="40"/>
      <c r="L190" s="18"/>
    </row>
    <row r="191" spans="1:12" x14ac:dyDescent="0.25">
      <c r="A191" s="16"/>
      <c r="B191" s="8"/>
      <c r="C191" s="19"/>
      <c r="D191" s="8"/>
      <c r="E191" s="8"/>
      <c r="F191" s="8"/>
      <c r="G191" s="19"/>
      <c r="H191" s="20"/>
      <c r="I191" s="11"/>
      <c r="J191" s="8"/>
      <c r="K191" s="40"/>
      <c r="L191" s="18"/>
    </row>
    <row r="192" spans="1:12" x14ac:dyDescent="0.25">
      <c r="A192" s="16"/>
      <c r="B192" s="8"/>
      <c r="C192" s="19"/>
      <c r="D192" s="17"/>
      <c r="E192" s="11"/>
      <c r="F192" s="9"/>
      <c r="G192" s="19"/>
      <c r="H192" s="20"/>
      <c r="I192" s="11"/>
      <c r="J192" s="8"/>
      <c r="K192" s="40"/>
      <c r="L192" s="9"/>
    </row>
    <row r="193" spans="1:12" x14ac:dyDescent="0.25">
      <c r="A193" s="16"/>
      <c r="B193" s="8"/>
      <c r="C193" s="19"/>
      <c r="D193" s="8"/>
      <c r="E193" s="8"/>
      <c r="F193" s="17"/>
      <c r="G193" s="19"/>
      <c r="H193" s="20"/>
      <c r="I193" s="8"/>
      <c r="J193" s="8"/>
      <c r="K193" s="40"/>
      <c r="L193" s="18"/>
    </row>
    <row r="194" spans="1:12" x14ac:dyDescent="0.25">
      <c r="A194" s="16"/>
      <c r="B194" s="8"/>
      <c r="C194" s="19"/>
      <c r="D194" s="38"/>
      <c r="E194" s="39"/>
      <c r="F194" s="8"/>
      <c r="G194" s="19"/>
      <c r="H194" s="20"/>
      <c r="I194" s="8"/>
      <c r="J194" s="8"/>
      <c r="K194" s="40"/>
      <c r="L194" s="9"/>
    </row>
    <row r="195" spans="1:12" x14ac:dyDescent="0.25">
      <c r="A195" s="16"/>
      <c r="B195" s="8"/>
      <c r="C195" s="19"/>
      <c r="D195" s="8"/>
      <c r="E195" s="8"/>
      <c r="F195" s="17"/>
      <c r="G195" s="19"/>
      <c r="H195" s="20"/>
      <c r="I195" s="11"/>
      <c r="J195" s="8"/>
      <c r="K195" s="40"/>
      <c r="L195" s="8"/>
    </row>
    <row r="196" spans="1:12" x14ac:dyDescent="0.25">
      <c r="A196" s="16"/>
      <c r="B196" s="8"/>
      <c r="C196" s="19"/>
      <c r="D196" s="8"/>
      <c r="E196" s="18"/>
      <c r="F196" s="17"/>
      <c r="G196" s="19"/>
      <c r="H196" s="20"/>
      <c r="I196" s="11"/>
      <c r="J196" s="8"/>
      <c r="K196" s="40"/>
      <c r="L196" s="8"/>
    </row>
    <row r="197" spans="1:12" x14ac:dyDescent="0.25">
      <c r="A197" s="16"/>
      <c r="B197" s="8"/>
      <c r="C197" s="19"/>
      <c r="D197" s="8"/>
      <c r="E197" s="18"/>
      <c r="F197" s="17"/>
      <c r="G197" s="19"/>
      <c r="H197" s="20"/>
      <c r="I197" s="11"/>
      <c r="J197" s="8"/>
      <c r="K197" s="40"/>
      <c r="L197" s="8"/>
    </row>
    <row r="198" spans="1:12" x14ac:dyDescent="0.25">
      <c r="A198" s="16"/>
      <c r="B198" s="8"/>
      <c r="C198" s="19"/>
      <c r="D198" s="38"/>
      <c r="E198" s="39"/>
      <c r="F198" s="8"/>
      <c r="G198" s="19"/>
      <c r="H198" s="20"/>
      <c r="I198" s="11"/>
      <c r="J198" s="8"/>
      <c r="K198" s="40"/>
      <c r="L198" s="9"/>
    </row>
    <row r="199" spans="1:12" x14ac:dyDescent="0.25">
      <c r="A199" s="16"/>
      <c r="B199" s="8"/>
      <c r="C199" s="19"/>
      <c r="D199" s="17"/>
      <c r="E199" s="11"/>
      <c r="F199" s="9"/>
      <c r="G199" s="19"/>
      <c r="H199" s="20"/>
      <c r="I199" s="11"/>
      <c r="J199" s="8"/>
      <c r="K199" s="40"/>
      <c r="L199" s="9"/>
    </row>
    <row r="200" spans="1:12" x14ac:dyDescent="0.25">
      <c r="A200" s="16"/>
      <c r="B200" s="8"/>
      <c r="C200" s="19"/>
      <c r="D200" s="38"/>
      <c r="E200" s="39"/>
      <c r="F200" s="9"/>
      <c r="G200" s="19"/>
      <c r="H200" s="20"/>
      <c r="I200" s="11"/>
      <c r="J200" s="8"/>
      <c r="K200" s="40"/>
      <c r="L200" s="9"/>
    </row>
    <row r="201" spans="1:12" x14ac:dyDescent="0.25">
      <c r="A201" s="16"/>
      <c r="B201" s="8"/>
      <c r="C201" s="19"/>
      <c r="D201" s="38"/>
      <c r="E201" s="39"/>
      <c r="F201" s="9"/>
      <c r="G201" s="19"/>
      <c r="H201" s="20"/>
      <c r="I201" s="11"/>
      <c r="J201" s="8"/>
      <c r="K201" s="40"/>
      <c r="L201" s="9"/>
    </row>
    <row r="202" spans="1:12" x14ac:dyDescent="0.25">
      <c r="A202" s="16"/>
      <c r="B202" s="8"/>
      <c r="C202" s="19"/>
      <c r="D202" s="11"/>
      <c r="E202" s="6"/>
      <c r="F202" s="11"/>
      <c r="G202" s="19"/>
      <c r="H202" s="20"/>
      <c r="I202" s="11"/>
      <c r="J202" s="8"/>
      <c r="K202" s="25"/>
      <c r="L202" s="8"/>
    </row>
    <row r="203" spans="1:12" x14ac:dyDescent="0.25">
      <c r="A203" s="16"/>
      <c r="B203" s="8"/>
      <c r="C203" s="19"/>
      <c r="D203" s="38"/>
      <c r="E203" s="39"/>
      <c r="F203" s="8"/>
      <c r="G203" s="19"/>
      <c r="H203" s="20"/>
      <c r="I203" s="11"/>
      <c r="J203" s="8"/>
      <c r="K203" s="40"/>
      <c r="L203" s="9"/>
    </row>
    <row r="204" spans="1:12" x14ac:dyDescent="0.25">
      <c r="A204" s="16"/>
      <c r="B204" s="8"/>
      <c r="C204" s="19"/>
      <c r="D204" s="38"/>
      <c r="E204" s="39"/>
      <c r="F204" s="8"/>
      <c r="G204" s="19"/>
      <c r="H204" s="20"/>
      <c r="I204" s="8"/>
      <c r="J204" s="8"/>
      <c r="K204" s="40"/>
      <c r="L204" s="9"/>
    </row>
    <row r="205" spans="1:12" x14ac:dyDescent="0.25">
      <c r="A205" s="16"/>
      <c r="B205" s="8"/>
      <c r="C205" s="19"/>
      <c r="D205" s="38"/>
      <c r="E205" s="39"/>
      <c r="F205" s="8"/>
      <c r="G205" s="19"/>
      <c r="H205" s="20"/>
      <c r="I205" s="8"/>
      <c r="J205" s="8"/>
      <c r="K205" s="40"/>
      <c r="L205" s="9"/>
    </row>
    <row r="206" spans="1:12" x14ac:dyDescent="0.25">
      <c r="A206" s="16"/>
      <c r="B206" s="8"/>
      <c r="C206" s="19"/>
      <c r="D206" s="38"/>
      <c r="E206" s="39"/>
      <c r="F206" s="8"/>
      <c r="G206" s="19"/>
      <c r="H206" s="20"/>
      <c r="I206" s="8"/>
      <c r="J206" s="8"/>
      <c r="K206" s="40"/>
      <c r="L206" s="9"/>
    </row>
    <row r="207" spans="1:12" x14ac:dyDescent="0.25">
      <c r="A207" s="16"/>
      <c r="B207" s="8"/>
      <c r="C207" s="19"/>
      <c r="D207" s="38"/>
      <c r="E207" s="39"/>
      <c r="F207" s="8"/>
      <c r="G207" s="19"/>
      <c r="H207" s="20"/>
      <c r="I207" s="8"/>
      <c r="J207" s="8"/>
      <c r="K207" s="40"/>
      <c r="L207" s="9"/>
    </row>
    <row r="208" spans="1:12" x14ac:dyDescent="0.25">
      <c r="A208" s="16"/>
      <c r="B208" s="8"/>
      <c r="C208" s="19"/>
      <c r="D208" s="38"/>
      <c r="E208" s="39"/>
      <c r="F208" s="8"/>
      <c r="G208" s="19"/>
      <c r="H208" s="20"/>
      <c r="I208" s="11"/>
      <c r="J208" s="8"/>
      <c r="K208" s="40"/>
      <c r="L208" s="9"/>
    </row>
    <row r="209" spans="1:12" x14ac:dyDescent="0.25">
      <c r="A209" s="16"/>
      <c r="B209" s="8"/>
      <c r="C209" s="19"/>
      <c r="D209" s="17"/>
      <c r="E209" s="11"/>
      <c r="F209" s="9"/>
      <c r="G209" s="19"/>
      <c r="H209" s="20"/>
      <c r="I209" s="11"/>
      <c r="J209" s="8"/>
      <c r="K209" s="40"/>
      <c r="L209" s="9"/>
    </row>
    <row r="210" spans="1:12" x14ac:dyDescent="0.25">
      <c r="A210" s="16"/>
      <c r="B210" s="8"/>
      <c r="C210" s="19"/>
      <c r="D210" s="38"/>
      <c r="E210" s="39"/>
      <c r="F210" s="8"/>
      <c r="G210" s="19"/>
      <c r="H210" s="20"/>
      <c r="I210" s="8"/>
      <c r="J210" s="8"/>
      <c r="K210" s="40"/>
      <c r="L210" s="9"/>
    </row>
    <row r="211" spans="1:12" x14ac:dyDescent="0.25">
      <c r="A211" s="16"/>
      <c r="B211" s="8"/>
      <c r="C211" s="19"/>
      <c r="D211" s="8"/>
      <c r="E211" s="16"/>
      <c r="F211" s="8"/>
      <c r="G211" s="19"/>
      <c r="H211" s="20"/>
      <c r="I211" s="8"/>
      <c r="J211" s="8"/>
      <c r="K211" s="40"/>
      <c r="L211" s="9"/>
    </row>
    <row r="212" spans="1:12" x14ac:dyDescent="0.25">
      <c r="A212" s="16"/>
      <c r="B212" s="8"/>
      <c r="C212" s="19"/>
      <c r="D212" s="38"/>
      <c r="E212" s="39"/>
      <c r="F212" s="9"/>
      <c r="G212" s="19"/>
      <c r="H212" s="20"/>
      <c r="I212" s="11"/>
      <c r="J212" s="8"/>
      <c r="K212" s="40"/>
      <c r="L212" s="9"/>
    </row>
    <row r="213" spans="1:12" x14ac:dyDescent="0.25">
      <c r="A213" s="16"/>
      <c r="B213" s="8"/>
      <c r="C213" s="19"/>
      <c r="D213" s="38"/>
      <c r="E213" s="39"/>
      <c r="F213" s="9"/>
      <c r="G213" s="19"/>
      <c r="H213" s="20"/>
      <c r="I213" s="11"/>
      <c r="J213" s="8"/>
      <c r="K213" s="40"/>
      <c r="L213" s="9"/>
    </row>
    <row r="214" spans="1:12" x14ac:dyDescent="0.25">
      <c r="A214" s="16"/>
      <c r="B214" s="8"/>
      <c r="C214" s="19"/>
      <c r="D214" s="8"/>
      <c r="E214" s="16"/>
      <c r="F214" s="8"/>
      <c r="G214" s="19"/>
      <c r="H214" s="20"/>
      <c r="I214" s="8"/>
      <c r="J214" s="8"/>
      <c r="K214" s="40"/>
      <c r="L214" s="9"/>
    </row>
    <row r="215" spans="1:12" x14ac:dyDescent="0.25">
      <c r="A215" s="16"/>
      <c r="B215" s="8"/>
      <c r="C215" s="19"/>
      <c r="D215" s="38"/>
      <c r="E215" s="39"/>
      <c r="F215" s="9"/>
      <c r="G215" s="19"/>
      <c r="H215" s="20"/>
      <c r="I215" s="11"/>
      <c r="J215" s="8"/>
      <c r="K215" s="40"/>
      <c r="L215" s="9"/>
    </row>
    <row r="216" spans="1:12" x14ac:dyDescent="0.25">
      <c r="A216" s="16"/>
      <c r="B216" s="8"/>
      <c r="C216" s="19"/>
      <c r="D216" s="38"/>
      <c r="E216" s="39"/>
      <c r="F216" s="9"/>
      <c r="G216" s="19"/>
      <c r="H216" s="20"/>
      <c r="I216" s="11"/>
      <c r="J216" s="8"/>
      <c r="K216" s="40"/>
      <c r="L216" s="9"/>
    </row>
    <row r="217" spans="1:12" x14ac:dyDescent="0.25">
      <c r="A217" s="41"/>
      <c r="B217" s="41"/>
      <c r="C217" s="41"/>
      <c r="D217" s="41"/>
      <c r="E217" s="41"/>
      <c r="F217" s="41"/>
      <c r="G217" s="41"/>
      <c r="H217" s="42"/>
      <c r="I217" s="41"/>
      <c r="J217" s="41"/>
      <c r="K217" s="43"/>
      <c r="L217" s="41"/>
    </row>
  </sheetData>
  <autoFilter ref="A4:WVT117"/>
  <mergeCells count="83">
    <mergeCell ref="A69:A78"/>
    <mergeCell ref="C84:C88"/>
    <mergeCell ref="A84:A88"/>
    <mergeCell ref="B84:B88"/>
    <mergeCell ref="F84:F88"/>
    <mergeCell ref="E84:E88"/>
    <mergeCell ref="D84:D88"/>
    <mergeCell ref="E69:E78"/>
    <mergeCell ref="D69:D78"/>
    <mergeCell ref="C69:C78"/>
    <mergeCell ref="B69:B78"/>
    <mergeCell ref="F89:F96"/>
    <mergeCell ref="L89:L96"/>
    <mergeCell ref="G84:G88"/>
    <mergeCell ref="L69:L78"/>
    <mergeCell ref="H69:H78"/>
    <mergeCell ref="G69:G78"/>
    <mergeCell ref="F69:F78"/>
    <mergeCell ref="A89:A96"/>
    <mergeCell ref="A1:L3"/>
    <mergeCell ref="H117:H128"/>
    <mergeCell ref="A117:A128"/>
    <mergeCell ref="B117:B128"/>
    <mergeCell ref="K84:K88"/>
    <mergeCell ref="L84:L88"/>
    <mergeCell ref="H84:H88"/>
    <mergeCell ref="C117:C128"/>
    <mergeCell ref="H89:H96"/>
    <mergeCell ref="G89:G96"/>
    <mergeCell ref="K89:K96"/>
    <mergeCell ref="B89:B96"/>
    <mergeCell ref="C89:C96"/>
    <mergeCell ref="E89:E96"/>
    <mergeCell ref="D89:D96"/>
    <mergeCell ref="B136:B137"/>
    <mergeCell ref="C136:C137"/>
    <mergeCell ref="D136:D137"/>
    <mergeCell ref="E136:E137"/>
    <mergeCell ref="D117:D128"/>
    <mergeCell ref="E117:E128"/>
    <mergeCell ref="G183:G184"/>
    <mergeCell ref="H183:H184"/>
    <mergeCell ref="L183:L184"/>
    <mergeCell ref="F167:F168"/>
    <mergeCell ref="G167:G168"/>
    <mergeCell ref="H167:H168"/>
    <mergeCell ref="L167:L168"/>
    <mergeCell ref="F183:F184"/>
    <mergeCell ref="A183:A184"/>
    <mergeCell ref="B183:B184"/>
    <mergeCell ref="C183:C184"/>
    <mergeCell ref="D183:D184"/>
    <mergeCell ref="E183:E184"/>
    <mergeCell ref="K11:K14"/>
    <mergeCell ref="H11:H14"/>
    <mergeCell ref="G11:G14"/>
    <mergeCell ref="L11:L14"/>
    <mergeCell ref="A167:A168"/>
    <mergeCell ref="B167:B168"/>
    <mergeCell ref="C167:C168"/>
    <mergeCell ref="D167:D168"/>
    <mergeCell ref="E167:E168"/>
    <mergeCell ref="F136:F137"/>
    <mergeCell ref="G136:G137"/>
    <mergeCell ref="H136:H137"/>
    <mergeCell ref="L136:L137"/>
    <mergeCell ref="F117:F128"/>
    <mergeCell ref="G117:G128"/>
    <mergeCell ref="A136:A137"/>
    <mergeCell ref="E11:E14"/>
    <mergeCell ref="D11:D14"/>
    <mergeCell ref="C11:C14"/>
    <mergeCell ref="B11:B14"/>
    <mergeCell ref="A11:A14"/>
    <mergeCell ref="A16:A26"/>
    <mergeCell ref="K16:K26"/>
    <mergeCell ref="H16:H26"/>
    <mergeCell ref="G16:G26"/>
    <mergeCell ref="L16:L26"/>
    <mergeCell ref="C16:C26"/>
    <mergeCell ref="B16:B26"/>
    <mergeCell ref="E16:E26"/>
    <mergeCell ref="D16:D26"/>
  </mergeCells>
  <pageMargins left="0.43307086614173229" right="0.31496062992125984" top="0.43307086614173229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2023-07-06T05:11:18Z</dcterms:modified>
</cp:coreProperties>
</file>