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Goskomeco\OpenData - Goscomeco\"/>
    </mc:Choice>
  </mc:AlternateContent>
  <bookViews>
    <workbookView xWindow="0" yWindow="0" windowWidth="23070" windowHeight="114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5" i="1"/>
  <c r="G64" i="1" l="1"/>
  <c r="G66" i="1" s="1"/>
</calcChain>
</file>

<file path=xl/sharedStrings.xml><?xml version="1.0" encoding="utf-8"?>
<sst xmlns="http://schemas.openxmlformats.org/spreadsheetml/2006/main" count="135" uniqueCount="82">
  <si>
    <t xml:space="preserve">Ярим йиллик </t>
  </si>
  <si>
    <t xml:space="preserve">Тахминий </t>
  </si>
  <si>
    <t>№</t>
  </si>
  <si>
    <t>талаб этиладиган</t>
  </si>
  <si>
    <t>нархи</t>
  </si>
  <si>
    <t>Суммаси</t>
  </si>
  <si>
    <t>донага</t>
  </si>
  <si>
    <t>Карандаш</t>
  </si>
  <si>
    <t>шт.</t>
  </si>
  <si>
    <t>Ручка шариковая</t>
  </si>
  <si>
    <t>Папка для бумаг</t>
  </si>
  <si>
    <t>Скорошиватели</t>
  </si>
  <si>
    <t>Степлер</t>
  </si>
  <si>
    <t>Календари настольные (перекидн.)</t>
  </si>
  <si>
    <t>Ежедневник</t>
  </si>
  <si>
    <t>Журнал регистрации</t>
  </si>
  <si>
    <t>Скрепки</t>
  </si>
  <si>
    <t>пач.</t>
  </si>
  <si>
    <t>Папка с 20 файлами</t>
  </si>
  <si>
    <t>Клей (ПВА)</t>
  </si>
  <si>
    <t>Штрих корректор</t>
  </si>
  <si>
    <t>Бумага для заметок</t>
  </si>
  <si>
    <t>Зажим для бумаг</t>
  </si>
  <si>
    <t>Блокнот для заметок</t>
  </si>
  <si>
    <t>Стикер цветной</t>
  </si>
  <si>
    <t>Тряпка (Нетканка)</t>
  </si>
  <si>
    <t>метр</t>
  </si>
  <si>
    <t>Пакеты для мусора 45х50см 20 шт.</t>
  </si>
  <si>
    <t>пачка</t>
  </si>
  <si>
    <t>шт</t>
  </si>
  <si>
    <t>Швабра пластиковая</t>
  </si>
  <si>
    <t>Гель для посуды (1000г)</t>
  </si>
  <si>
    <t>Перчатки резиновые плотные</t>
  </si>
  <si>
    <t>пара</t>
  </si>
  <si>
    <t>Освежитель воздуха 300 мл</t>
  </si>
  <si>
    <t>Освежитель воздуха 250 мл (сменный аэрозоль)</t>
  </si>
  <si>
    <t>Чистоль (400гр)</t>
  </si>
  <si>
    <t xml:space="preserve">Туалетная бумага </t>
  </si>
  <si>
    <t xml:space="preserve">Рулонные салфетки 2 шт 
</t>
  </si>
  <si>
    <t xml:space="preserve">Салфетка (22*22, 100шт) </t>
  </si>
  <si>
    <t>Хозяйственное мыло  72%</t>
  </si>
  <si>
    <t>Трос для чистки канализации (20 м)</t>
  </si>
  <si>
    <t>Сердечник замка</t>
  </si>
  <si>
    <t>Замок для дверей</t>
  </si>
  <si>
    <t>комп</t>
  </si>
  <si>
    <t>Замок для дверей (АКФА)</t>
  </si>
  <si>
    <t>Механизм для дверей (доводчик)</t>
  </si>
  <si>
    <t>Сифон для раковины</t>
  </si>
  <si>
    <t>Смеситель для раковины</t>
  </si>
  <si>
    <t>Перчатки рабочие (ПВХ)</t>
  </si>
  <si>
    <t>Веник для уборки (80 см)</t>
  </si>
  <si>
    <t>Крючки для одежды</t>
  </si>
  <si>
    <t>Вешалка для одежды стоячая</t>
  </si>
  <si>
    <t xml:space="preserve">Отбеливатель (Пятновыводитель) </t>
  </si>
  <si>
    <t>Грабли</t>
  </si>
  <si>
    <t>Штыковых лопат</t>
  </si>
  <si>
    <t>Резиновый шланг</t>
  </si>
  <si>
    <t>Лед панель (18 W, квадрат)  (6000 К)</t>
  </si>
  <si>
    <t xml:space="preserve">Дроссель (8-24 W, АС 110-265) </t>
  </si>
  <si>
    <t>Лед панель (24 W, круглый)  (6000 К)</t>
  </si>
  <si>
    <t>Лед панель (6 W, квадрат)  (6000 К)</t>
  </si>
  <si>
    <t>Автоматический выключатель (С40)</t>
  </si>
  <si>
    <t>Утюг для пайки труб (набор)</t>
  </si>
  <si>
    <t>Шуруповерт (дрель)</t>
  </si>
  <si>
    <t>Обогреватель масляный</t>
  </si>
  <si>
    <t>Розетка одинарная</t>
  </si>
  <si>
    <t>Жами:</t>
  </si>
  <si>
    <t>Бюджетдан ташқари</t>
  </si>
  <si>
    <t xml:space="preserve">Ишлар бошқармаси </t>
  </si>
  <si>
    <t>Ф. Г. Мусаев</t>
  </si>
  <si>
    <t>Номи</t>
  </si>
  <si>
    <t>Бюджетдан</t>
  </si>
  <si>
    <t>(сум)</t>
  </si>
  <si>
    <t xml:space="preserve">Давлат экология қўмитасининг давлат бюджети ҳамда бюджетдан ташқари жамғармалар ҳисобига 2022 йил биринчи ярим йилликда харид қилиниши режалаштирилган товарлар (ишлар, хизматлар) тўғрисидаги маълумотлар </t>
  </si>
  <si>
    <t>Ўл.бир</t>
  </si>
  <si>
    <t>Пылесос</t>
  </si>
  <si>
    <t>Совковая лопата</t>
  </si>
  <si>
    <t>Жидкое мыло (5 литр)</t>
  </si>
  <si>
    <t>Жидкое мыло (500 мл)</t>
  </si>
  <si>
    <t>Тряпка хозяйственная "Дельфин" качественный (Niso)</t>
  </si>
  <si>
    <t>Удлинитель ( 4 гнездо, 5 метр)</t>
  </si>
  <si>
    <t>Удлинитель ( 4 гнездо, 8 метр)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</si>
</sst>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_-* #,##0.0_р_._-;\-* #,##0.0_р_._-;_-* &quot;-&quot;??_р_._-;_-@_-"/>
    <numFmt numFmtId="165" formatCode="0.0"/>
    <numFmt numFmtId="166" formatCode="_-* #,##0\ _₽_-;\-* #,##0\ _₽_-;_-* &quot;-&quot;??\ _₽_-;_-@_-"/>
    <numFmt numFmtId="167" formatCode="_-* #,##0_р_._-;\-* #,##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64" fontId="4" fillId="0" borderId="17" xfId="1" applyNumberFormat="1" applyFont="1" applyBorder="1" applyAlignment="1">
      <alignment horizontal="center" vertical="center"/>
    </xf>
    <xf numFmtId="0" fontId="4" fillId="0" borderId="0" xfId="0" applyFont="1" applyBorder="1"/>
    <xf numFmtId="165" fontId="3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6" fontId="4" fillId="0" borderId="13" xfId="1" applyNumberFormat="1" applyFont="1" applyBorder="1" applyAlignment="1"/>
    <xf numFmtId="167" fontId="3" fillId="0" borderId="18" xfId="1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166" fontId="4" fillId="0" borderId="14" xfId="1" applyNumberFormat="1" applyFont="1" applyBorder="1" applyAlignment="1"/>
    <xf numFmtId="0" fontId="4" fillId="0" borderId="21" xfId="0" applyFont="1" applyBorder="1" applyAlignment="1">
      <alignment horizontal="center" vertical="center"/>
    </xf>
    <xf numFmtId="164" fontId="4" fillId="0" borderId="21" xfId="1" applyNumberFormat="1" applyFont="1" applyBorder="1" applyAlignment="1">
      <alignment horizontal="center" vertical="center"/>
    </xf>
    <xf numFmtId="167" fontId="3" fillId="0" borderId="22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167" fontId="3" fillId="0" borderId="4" xfId="1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69"/>
  <sheetViews>
    <sheetView tabSelected="1" workbookViewId="0">
      <selection activeCell="F69" sqref="B1:G69"/>
    </sheetView>
  </sheetViews>
  <sheetFormatPr defaultRowHeight="15" x14ac:dyDescent="0.25"/>
  <cols>
    <col min="1" max="1" width="3.42578125" customWidth="1"/>
    <col min="2" max="2" width="6.7109375" customWidth="1"/>
    <col min="3" max="3" width="45.42578125" customWidth="1"/>
    <col min="4" max="4" width="12.5703125" style="15" customWidth="1"/>
    <col min="5" max="5" width="15.5703125" style="15" customWidth="1"/>
    <col min="6" max="6" width="12.42578125" style="15" customWidth="1"/>
    <col min="7" max="7" width="17.42578125" style="15" customWidth="1"/>
  </cols>
  <sheetData>
    <row r="1" spans="2:7" ht="52.5" customHeight="1" thickBot="1" x14ac:dyDescent="0.3">
      <c r="B1" s="43" t="s">
        <v>73</v>
      </c>
      <c r="C1" s="43"/>
      <c r="D1" s="43"/>
      <c r="E1" s="43"/>
      <c r="F1" s="43"/>
      <c r="G1" s="43"/>
    </row>
    <row r="2" spans="2:7" x14ac:dyDescent="0.25">
      <c r="B2" s="16"/>
      <c r="C2" s="17"/>
      <c r="D2" s="17"/>
      <c r="E2" s="17" t="s">
        <v>0</v>
      </c>
      <c r="F2" s="18" t="s">
        <v>1</v>
      </c>
      <c r="G2" s="19" t="s">
        <v>1</v>
      </c>
    </row>
    <row r="3" spans="2:7" x14ac:dyDescent="0.25">
      <c r="B3" s="2" t="s">
        <v>2</v>
      </c>
      <c r="C3" s="3" t="s">
        <v>70</v>
      </c>
      <c r="D3" s="3" t="s">
        <v>74</v>
      </c>
      <c r="E3" s="3" t="s">
        <v>3</v>
      </c>
      <c r="F3" s="20" t="s">
        <v>4</v>
      </c>
      <c r="G3" s="21" t="s">
        <v>5</v>
      </c>
    </row>
    <row r="4" spans="2:7" ht="15.75" thickBot="1" x14ac:dyDescent="0.3">
      <c r="B4" s="22"/>
      <c r="C4" s="23"/>
      <c r="D4" s="23"/>
      <c r="E4" s="23"/>
      <c r="F4" s="24" t="s">
        <v>6</v>
      </c>
      <c r="G4" s="25" t="s">
        <v>72</v>
      </c>
    </row>
    <row r="5" spans="2:7" x14ac:dyDescent="0.25">
      <c r="B5" s="5">
        <v>1</v>
      </c>
      <c r="C5" s="4" t="s">
        <v>7</v>
      </c>
      <c r="D5" s="5" t="s">
        <v>8</v>
      </c>
      <c r="E5" s="5">
        <v>100</v>
      </c>
      <c r="F5" s="26">
        <v>1500</v>
      </c>
      <c r="G5" s="26">
        <f>E5*F5</f>
        <v>150000</v>
      </c>
    </row>
    <row r="6" spans="2:7" x14ac:dyDescent="0.25">
      <c r="B6" s="5">
        <v>2</v>
      </c>
      <c r="C6" s="4" t="s">
        <v>9</v>
      </c>
      <c r="D6" s="5" t="s">
        <v>8</v>
      </c>
      <c r="E6" s="5">
        <v>100</v>
      </c>
      <c r="F6" s="26">
        <v>2000</v>
      </c>
      <c r="G6" s="26">
        <f t="shared" ref="G6:G63" si="0">E6*F6</f>
        <v>200000</v>
      </c>
    </row>
    <row r="7" spans="2:7" x14ac:dyDescent="0.25">
      <c r="B7" s="5">
        <v>3</v>
      </c>
      <c r="C7" s="4" t="s">
        <v>10</v>
      </c>
      <c r="D7" s="5" t="s">
        <v>8</v>
      </c>
      <c r="E7" s="5">
        <v>100</v>
      </c>
      <c r="F7" s="26">
        <v>2000</v>
      </c>
      <c r="G7" s="26">
        <f t="shared" si="0"/>
        <v>200000</v>
      </c>
    </row>
    <row r="8" spans="2:7" x14ac:dyDescent="0.25">
      <c r="B8" s="5">
        <v>4</v>
      </c>
      <c r="C8" s="4" t="s">
        <v>11</v>
      </c>
      <c r="D8" s="5" t="s">
        <v>8</v>
      </c>
      <c r="E8" s="5">
        <v>100</v>
      </c>
      <c r="F8" s="26">
        <v>2000</v>
      </c>
      <c r="G8" s="26">
        <f t="shared" si="0"/>
        <v>200000</v>
      </c>
    </row>
    <row r="9" spans="2:7" x14ac:dyDescent="0.25">
      <c r="B9" s="5">
        <v>5</v>
      </c>
      <c r="C9" s="4" t="s">
        <v>12</v>
      </c>
      <c r="D9" s="5" t="s">
        <v>8</v>
      </c>
      <c r="E9" s="5">
        <v>20</v>
      </c>
      <c r="F9" s="26">
        <v>25000</v>
      </c>
      <c r="G9" s="26">
        <f t="shared" si="0"/>
        <v>500000</v>
      </c>
    </row>
    <row r="10" spans="2:7" x14ac:dyDescent="0.25">
      <c r="B10" s="5">
        <v>6</v>
      </c>
      <c r="C10" s="4" t="s">
        <v>13</v>
      </c>
      <c r="D10" s="5" t="s">
        <v>8</v>
      </c>
      <c r="E10" s="5">
        <v>20</v>
      </c>
      <c r="F10" s="26">
        <v>25000</v>
      </c>
      <c r="G10" s="26">
        <f t="shared" si="0"/>
        <v>500000</v>
      </c>
    </row>
    <row r="11" spans="2:7" x14ac:dyDescent="0.25">
      <c r="B11" s="5">
        <v>7</v>
      </c>
      <c r="C11" s="4" t="s">
        <v>14</v>
      </c>
      <c r="D11" s="5" t="s">
        <v>8</v>
      </c>
      <c r="E11" s="5">
        <v>20</v>
      </c>
      <c r="F11" s="26">
        <v>40000</v>
      </c>
      <c r="G11" s="26">
        <f t="shared" si="0"/>
        <v>800000</v>
      </c>
    </row>
    <row r="12" spans="2:7" x14ac:dyDescent="0.25">
      <c r="B12" s="5">
        <v>8</v>
      </c>
      <c r="C12" s="4" t="s">
        <v>15</v>
      </c>
      <c r="D12" s="5" t="s">
        <v>8</v>
      </c>
      <c r="E12" s="5">
        <v>50</v>
      </c>
      <c r="F12" s="26">
        <v>15000</v>
      </c>
      <c r="G12" s="26">
        <f t="shared" si="0"/>
        <v>750000</v>
      </c>
    </row>
    <row r="13" spans="2:7" x14ac:dyDescent="0.25">
      <c r="B13" s="5">
        <v>9</v>
      </c>
      <c r="C13" s="4" t="s">
        <v>16</v>
      </c>
      <c r="D13" s="5" t="s">
        <v>17</v>
      </c>
      <c r="E13" s="5">
        <v>50</v>
      </c>
      <c r="F13" s="26">
        <v>8000</v>
      </c>
      <c r="G13" s="26">
        <f t="shared" si="0"/>
        <v>400000</v>
      </c>
    </row>
    <row r="14" spans="2:7" x14ac:dyDescent="0.25">
      <c r="B14" s="5">
        <v>10</v>
      </c>
      <c r="C14" s="4" t="s">
        <v>18</v>
      </c>
      <c r="D14" s="5" t="s">
        <v>8</v>
      </c>
      <c r="E14" s="5">
        <v>50</v>
      </c>
      <c r="F14" s="26">
        <v>20000</v>
      </c>
      <c r="G14" s="26">
        <f t="shared" si="0"/>
        <v>1000000</v>
      </c>
    </row>
    <row r="15" spans="2:7" x14ac:dyDescent="0.25">
      <c r="B15" s="5">
        <v>11</v>
      </c>
      <c r="C15" s="4" t="s">
        <v>19</v>
      </c>
      <c r="D15" s="5" t="s">
        <v>8</v>
      </c>
      <c r="E15" s="5">
        <v>50</v>
      </c>
      <c r="F15" s="26">
        <v>8000</v>
      </c>
      <c r="G15" s="26">
        <f t="shared" si="0"/>
        <v>400000</v>
      </c>
    </row>
    <row r="16" spans="2:7" x14ac:dyDescent="0.25">
      <c r="B16" s="5">
        <v>12</v>
      </c>
      <c r="C16" s="4" t="s">
        <v>20</v>
      </c>
      <c r="D16" s="5" t="s">
        <v>8</v>
      </c>
      <c r="E16" s="5">
        <v>20</v>
      </c>
      <c r="F16" s="26">
        <v>7000</v>
      </c>
      <c r="G16" s="26">
        <f t="shared" si="0"/>
        <v>140000</v>
      </c>
    </row>
    <row r="17" spans="2:7" x14ac:dyDescent="0.25">
      <c r="B17" s="5">
        <v>13</v>
      </c>
      <c r="C17" s="4" t="s">
        <v>21</v>
      </c>
      <c r="D17" s="5" t="s">
        <v>8</v>
      </c>
      <c r="E17" s="5">
        <v>30</v>
      </c>
      <c r="F17" s="26">
        <v>12000</v>
      </c>
      <c r="G17" s="26">
        <f t="shared" si="0"/>
        <v>360000</v>
      </c>
    </row>
    <row r="18" spans="2:7" x14ac:dyDescent="0.25">
      <c r="B18" s="5">
        <v>14</v>
      </c>
      <c r="C18" s="4" t="s">
        <v>22</v>
      </c>
      <c r="D18" s="5" t="s">
        <v>17</v>
      </c>
      <c r="E18" s="5">
        <v>30</v>
      </c>
      <c r="F18" s="26">
        <v>25000</v>
      </c>
      <c r="G18" s="26">
        <f t="shared" si="0"/>
        <v>750000</v>
      </c>
    </row>
    <row r="19" spans="2:7" x14ac:dyDescent="0.25">
      <c r="B19" s="5">
        <v>15</v>
      </c>
      <c r="C19" s="4" t="s">
        <v>23</v>
      </c>
      <c r="D19" s="5" t="s">
        <v>8</v>
      </c>
      <c r="E19" s="5">
        <v>40</v>
      </c>
      <c r="F19" s="26">
        <v>8000</v>
      </c>
      <c r="G19" s="26">
        <f t="shared" si="0"/>
        <v>320000</v>
      </c>
    </row>
    <row r="20" spans="2:7" x14ac:dyDescent="0.25">
      <c r="B20" s="5">
        <v>16</v>
      </c>
      <c r="C20" s="4" t="s">
        <v>24</v>
      </c>
      <c r="D20" s="5" t="s">
        <v>17</v>
      </c>
      <c r="E20" s="5">
        <v>20</v>
      </c>
      <c r="F20" s="26">
        <v>6000</v>
      </c>
      <c r="G20" s="26">
        <f t="shared" si="0"/>
        <v>120000</v>
      </c>
    </row>
    <row r="21" spans="2:7" x14ac:dyDescent="0.25">
      <c r="B21" s="5">
        <v>17</v>
      </c>
      <c r="C21" s="4" t="s">
        <v>25</v>
      </c>
      <c r="D21" s="5" t="s">
        <v>26</v>
      </c>
      <c r="E21" s="5">
        <v>200</v>
      </c>
      <c r="F21" s="26">
        <v>3000</v>
      </c>
      <c r="G21" s="26">
        <f t="shared" si="0"/>
        <v>600000</v>
      </c>
    </row>
    <row r="22" spans="2:7" x14ac:dyDescent="0.25">
      <c r="B22" s="5">
        <v>18</v>
      </c>
      <c r="C22" s="4" t="s">
        <v>27</v>
      </c>
      <c r="D22" s="5" t="s">
        <v>28</v>
      </c>
      <c r="E22" s="5">
        <v>100</v>
      </c>
      <c r="F22" s="26">
        <v>8000</v>
      </c>
      <c r="G22" s="26">
        <f t="shared" si="0"/>
        <v>800000</v>
      </c>
    </row>
    <row r="23" spans="2:7" x14ac:dyDescent="0.25">
      <c r="B23" s="5">
        <v>19</v>
      </c>
      <c r="C23" s="4" t="s">
        <v>77</v>
      </c>
      <c r="D23" s="5" t="s">
        <v>29</v>
      </c>
      <c r="E23" s="5">
        <v>35</v>
      </c>
      <c r="F23" s="26">
        <v>35000</v>
      </c>
      <c r="G23" s="26">
        <f t="shared" si="0"/>
        <v>1225000</v>
      </c>
    </row>
    <row r="24" spans="2:7" x14ac:dyDescent="0.25">
      <c r="B24" s="5">
        <v>20</v>
      </c>
      <c r="C24" s="4" t="s">
        <v>78</v>
      </c>
      <c r="D24" s="5" t="s">
        <v>29</v>
      </c>
      <c r="E24" s="5">
        <v>20</v>
      </c>
      <c r="F24" s="26">
        <v>20000</v>
      </c>
      <c r="G24" s="26">
        <f t="shared" si="0"/>
        <v>400000</v>
      </c>
    </row>
    <row r="25" spans="2:7" x14ac:dyDescent="0.25">
      <c r="B25" s="5">
        <v>21</v>
      </c>
      <c r="C25" s="4" t="s">
        <v>30</v>
      </c>
      <c r="D25" s="5" t="s">
        <v>29</v>
      </c>
      <c r="E25" s="5">
        <v>15</v>
      </c>
      <c r="F25" s="26">
        <v>20000</v>
      </c>
      <c r="G25" s="26">
        <f t="shared" si="0"/>
        <v>300000</v>
      </c>
    </row>
    <row r="26" spans="2:7" x14ac:dyDescent="0.25">
      <c r="B26" s="5">
        <v>22</v>
      </c>
      <c r="C26" s="4" t="s">
        <v>31</v>
      </c>
      <c r="D26" s="5" t="s">
        <v>29</v>
      </c>
      <c r="E26" s="5">
        <v>15</v>
      </c>
      <c r="F26" s="26">
        <v>15000</v>
      </c>
      <c r="G26" s="26">
        <f t="shared" si="0"/>
        <v>225000</v>
      </c>
    </row>
    <row r="27" spans="2:7" x14ac:dyDescent="0.25">
      <c r="B27" s="5">
        <v>23</v>
      </c>
      <c r="C27" s="4" t="s">
        <v>32</v>
      </c>
      <c r="D27" s="5" t="s">
        <v>33</v>
      </c>
      <c r="E27" s="5">
        <v>100</v>
      </c>
      <c r="F27" s="26">
        <v>8000</v>
      </c>
      <c r="G27" s="26">
        <f t="shared" si="0"/>
        <v>800000</v>
      </c>
    </row>
    <row r="28" spans="2:7" x14ac:dyDescent="0.25">
      <c r="B28" s="5">
        <v>24</v>
      </c>
      <c r="C28" s="4" t="s">
        <v>34</v>
      </c>
      <c r="D28" s="5" t="s">
        <v>29</v>
      </c>
      <c r="E28" s="5">
        <v>50</v>
      </c>
      <c r="F28" s="26">
        <v>13000</v>
      </c>
      <c r="G28" s="26">
        <f t="shared" si="0"/>
        <v>650000</v>
      </c>
    </row>
    <row r="29" spans="2:7" x14ac:dyDescent="0.25">
      <c r="B29" s="5">
        <v>25</v>
      </c>
      <c r="C29" s="4" t="s">
        <v>35</v>
      </c>
      <c r="D29" s="5" t="s">
        <v>29</v>
      </c>
      <c r="E29" s="5">
        <v>20</v>
      </c>
      <c r="F29" s="26">
        <v>11000</v>
      </c>
      <c r="G29" s="26">
        <f t="shared" si="0"/>
        <v>220000</v>
      </c>
    </row>
    <row r="30" spans="2:7" x14ac:dyDescent="0.25">
      <c r="B30" s="5">
        <v>26</v>
      </c>
      <c r="C30" s="4" t="s">
        <v>36</v>
      </c>
      <c r="D30" s="5" t="s">
        <v>29</v>
      </c>
      <c r="E30" s="5">
        <v>20</v>
      </c>
      <c r="F30" s="26">
        <v>7000</v>
      </c>
      <c r="G30" s="26">
        <f t="shared" si="0"/>
        <v>140000</v>
      </c>
    </row>
    <row r="31" spans="2:7" x14ac:dyDescent="0.25">
      <c r="B31" s="5">
        <v>27</v>
      </c>
      <c r="C31" s="4" t="s">
        <v>37</v>
      </c>
      <c r="D31" s="5" t="s">
        <v>28</v>
      </c>
      <c r="E31" s="5">
        <v>200</v>
      </c>
      <c r="F31" s="26">
        <v>10000</v>
      </c>
      <c r="G31" s="26">
        <f t="shared" si="0"/>
        <v>2000000</v>
      </c>
    </row>
    <row r="32" spans="2:7" x14ac:dyDescent="0.25">
      <c r="B32" s="5">
        <v>28</v>
      </c>
      <c r="C32" s="4" t="s">
        <v>38</v>
      </c>
      <c r="D32" s="5" t="s">
        <v>28</v>
      </c>
      <c r="E32" s="5">
        <v>100</v>
      </c>
      <c r="F32" s="26">
        <v>9000</v>
      </c>
      <c r="G32" s="26">
        <f t="shared" si="0"/>
        <v>900000</v>
      </c>
    </row>
    <row r="33" spans="2:7" x14ac:dyDescent="0.25">
      <c r="B33" s="5">
        <v>29</v>
      </c>
      <c r="C33" s="4" t="s">
        <v>39</v>
      </c>
      <c r="D33" s="5" t="s">
        <v>28</v>
      </c>
      <c r="E33" s="5">
        <v>200</v>
      </c>
      <c r="F33" s="26">
        <v>1000</v>
      </c>
      <c r="G33" s="26">
        <f t="shared" si="0"/>
        <v>200000</v>
      </c>
    </row>
    <row r="34" spans="2:7" x14ac:dyDescent="0.25">
      <c r="B34" s="5">
        <v>30</v>
      </c>
      <c r="C34" s="4" t="s">
        <v>79</v>
      </c>
      <c r="D34" s="5" t="s">
        <v>29</v>
      </c>
      <c r="E34" s="5">
        <v>50</v>
      </c>
      <c r="F34" s="26">
        <v>10000</v>
      </c>
      <c r="G34" s="26">
        <f t="shared" si="0"/>
        <v>500000</v>
      </c>
    </row>
    <row r="35" spans="2:7" x14ac:dyDescent="0.25">
      <c r="B35" s="5">
        <v>31</v>
      </c>
      <c r="C35" s="4" t="s">
        <v>40</v>
      </c>
      <c r="D35" s="5" t="s">
        <v>29</v>
      </c>
      <c r="E35" s="5">
        <v>100</v>
      </c>
      <c r="F35" s="26">
        <v>3000</v>
      </c>
      <c r="G35" s="26">
        <f t="shared" si="0"/>
        <v>300000</v>
      </c>
    </row>
    <row r="36" spans="2:7" x14ac:dyDescent="0.25">
      <c r="B36" s="5">
        <v>32</v>
      </c>
      <c r="C36" s="4" t="s">
        <v>41</v>
      </c>
      <c r="D36" s="5" t="s">
        <v>29</v>
      </c>
      <c r="E36" s="5">
        <v>1</v>
      </c>
      <c r="F36" s="26">
        <v>100000</v>
      </c>
      <c r="G36" s="26">
        <f t="shared" si="0"/>
        <v>100000</v>
      </c>
    </row>
    <row r="37" spans="2:7" x14ac:dyDescent="0.25">
      <c r="B37" s="5">
        <v>33</v>
      </c>
      <c r="C37" s="4" t="s">
        <v>42</v>
      </c>
      <c r="D37" s="5" t="s">
        <v>29</v>
      </c>
      <c r="E37" s="5">
        <v>10</v>
      </c>
      <c r="F37" s="26">
        <v>25000</v>
      </c>
      <c r="G37" s="26">
        <f t="shared" si="0"/>
        <v>250000</v>
      </c>
    </row>
    <row r="38" spans="2:7" x14ac:dyDescent="0.25">
      <c r="B38" s="5">
        <v>34</v>
      </c>
      <c r="C38" s="4" t="s">
        <v>43</v>
      </c>
      <c r="D38" s="5" t="s">
        <v>44</v>
      </c>
      <c r="E38" s="5">
        <v>5</v>
      </c>
      <c r="F38" s="26">
        <v>90000</v>
      </c>
      <c r="G38" s="26">
        <f t="shared" si="0"/>
        <v>450000</v>
      </c>
    </row>
    <row r="39" spans="2:7" x14ac:dyDescent="0.25">
      <c r="B39" s="5">
        <v>35</v>
      </c>
      <c r="C39" s="4" t="s">
        <v>45</v>
      </c>
      <c r="D39" s="5" t="s">
        <v>44</v>
      </c>
      <c r="E39" s="5">
        <v>10</v>
      </c>
      <c r="F39" s="26">
        <v>120000</v>
      </c>
      <c r="G39" s="26">
        <f t="shared" si="0"/>
        <v>1200000</v>
      </c>
    </row>
    <row r="40" spans="2:7" x14ac:dyDescent="0.25">
      <c r="B40" s="5">
        <v>36</v>
      </c>
      <c r="C40" s="4" t="s">
        <v>46</v>
      </c>
      <c r="D40" s="5" t="s">
        <v>29</v>
      </c>
      <c r="E40" s="5">
        <v>5</v>
      </c>
      <c r="F40" s="26">
        <v>70000</v>
      </c>
      <c r="G40" s="26">
        <f t="shared" si="0"/>
        <v>350000</v>
      </c>
    </row>
    <row r="41" spans="2:7" x14ac:dyDescent="0.25">
      <c r="B41" s="5">
        <v>37</v>
      </c>
      <c r="C41" s="4" t="s">
        <v>47</v>
      </c>
      <c r="D41" s="5" t="s">
        <v>44</v>
      </c>
      <c r="E41" s="5">
        <v>5</v>
      </c>
      <c r="F41" s="26">
        <v>25000</v>
      </c>
      <c r="G41" s="26">
        <f t="shared" si="0"/>
        <v>125000</v>
      </c>
    </row>
    <row r="42" spans="2:7" x14ac:dyDescent="0.25">
      <c r="B42" s="5">
        <v>38</v>
      </c>
      <c r="C42" s="4" t="s">
        <v>48</v>
      </c>
      <c r="D42" s="5" t="s">
        <v>44</v>
      </c>
      <c r="E42" s="5">
        <v>5</v>
      </c>
      <c r="F42" s="26">
        <v>80000</v>
      </c>
      <c r="G42" s="26">
        <f t="shared" si="0"/>
        <v>400000</v>
      </c>
    </row>
    <row r="43" spans="2:7" x14ac:dyDescent="0.25">
      <c r="B43" s="5">
        <v>39</v>
      </c>
      <c r="C43" s="4" t="s">
        <v>49</v>
      </c>
      <c r="D43" s="5" t="s">
        <v>33</v>
      </c>
      <c r="E43" s="5">
        <v>50</v>
      </c>
      <c r="F43" s="26">
        <v>3000</v>
      </c>
      <c r="G43" s="26">
        <f t="shared" si="0"/>
        <v>150000</v>
      </c>
    </row>
    <row r="44" spans="2:7" x14ac:dyDescent="0.25">
      <c r="B44" s="5">
        <v>40</v>
      </c>
      <c r="C44" s="4" t="s">
        <v>50</v>
      </c>
      <c r="D44" s="5" t="s">
        <v>29</v>
      </c>
      <c r="E44" s="5">
        <v>20</v>
      </c>
      <c r="F44" s="26">
        <v>15000</v>
      </c>
      <c r="G44" s="26">
        <f t="shared" si="0"/>
        <v>300000</v>
      </c>
    </row>
    <row r="45" spans="2:7" x14ac:dyDescent="0.25">
      <c r="B45" s="5">
        <v>41</v>
      </c>
      <c r="C45" s="4" t="s">
        <v>51</v>
      </c>
      <c r="D45" s="5" t="s">
        <v>29</v>
      </c>
      <c r="E45" s="5">
        <v>15</v>
      </c>
      <c r="F45" s="26">
        <v>4000</v>
      </c>
      <c r="G45" s="26">
        <f t="shared" si="0"/>
        <v>60000</v>
      </c>
    </row>
    <row r="46" spans="2:7" x14ac:dyDescent="0.25">
      <c r="B46" s="5">
        <v>42</v>
      </c>
      <c r="C46" s="4" t="s">
        <v>52</v>
      </c>
      <c r="D46" s="5" t="s">
        <v>29</v>
      </c>
      <c r="E46" s="5">
        <v>5</v>
      </c>
      <c r="F46" s="26">
        <v>90000</v>
      </c>
      <c r="G46" s="26">
        <f t="shared" si="0"/>
        <v>450000</v>
      </c>
    </row>
    <row r="47" spans="2:7" x14ac:dyDescent="0.25">
      <c r="B47" s="5">
        <v>43</v>
      </c>
      <c r="C47" s="4" t="s">
        <v>53</v>
      </c>
      <c r="D47" s="5" t="s">
        <v>28</v>
      </c>
      <c r="E47" s="5">
        <v>5</v>
      </c>
      <c r="F47" s="26">
        <v>20000</v>
      </c>
      <c r="G47" s="26">
        <f t="shared" si="0"/>
        <v>100000</v>
      </c>
    </row>
    <row r="48" spans="2:7" x14ac:dyDescent="0.25">
      <c r="B48" s="5">
        <v>44</v>
      </c>
      <c r="C48" s="4" t="s">
        <v>54</v>
      </c>
      <c r="D48" s="5" t="s">
        <v>29</v>
      </c>
      <c r="E48" s="5">
        <v>4</v>
      </c>
      <c r="F48" s="26">
        <v>20000</v>
      </c>
      <c r="G48" s="26">
        <f t="shared" si="0"/>
        <v>80000</v>
      </c>
    </row>
    <row r="49" spans="2:7" x14ac:dyDescent="0.25">
      <c r="B49" s="5">
        <v>45</v>
      </c>
      <c r="C49" s="4" t="s">
        <v>76</v>
      </c>
      <c r="D49" s="5" t="s">
        <v>29</v>
      </c>
      <c r="E49" s="5">
        <v>10</v>
      </c>
      <c r="F49" s="26">
        <v>25000</v>
      </c>
      <c r="G49" s="26">
        <f t="shared" si="0"/>
        <v>250000</v>
      </c>
    </row>
    <row r="50" spans="2:7" x14ac:dyDescent="0.25">
      <c r="B50" s="5">
        <v>46</v>
      </c>
      <c r="C50" s="4" t="s">
        <v>55</v>
      </c>
      <c r="D50" s="5" t="s">
        <v>29</v>
      </c>
      <c r="E50" s="5">
        <v>10</v>
      </c>
      <c r="F50" s="26">
        <v>25000</v>
      </c>
      <c r="G50" s="26">
        <f t="shared" si="0"/>
        <v>250000</v>
      </c>
    </row>
    <row r="51" spans="2:7" x14ac:dyDescent="0.25">
      <c r="B51" s="5">
        <v>47</v>
      </c>
      <c r="C51" s="4" t="s">
        <v>56</v>
      </c>
      <c r="D51" s="5" t="s">
        <v>26</v>
      </c>
      <c r="E51" s="5">
        <v>30</v>
      </c>
      <c r="F51" s="26">
        <v>10000</v>
      </c>
      <c r="G51" s="26">
        <f t="shared" si="0"/>
        <v>300000</v>
      </c>
    </row>
    <row r="52" spans="2:7" x14ac:dyDescent="0.25">
      <c r="B52" s="5">
        <v>48</v>
      </c>
      <c r="C52" s="4" t="s">
        <v>80</v>
      </c>
      <c r="D52" s="5" t="s">
        <v>29</v>
      </c>
      <c r="E52" s="5">
        <v>15</v>
      </c>
      <c r="F52" s="26">
        <v>40000</v>
      </c>
      <c r="G52" s="26">
        <f t="shared" si="0"/>
        <v>600000</v>
      </c>
    </row>
    <row r="53" spans="2:7" x14ac:dyDescent="0.25">
      <c r="B53" s="5">
        <v>49</v>
      </c>
      <c r="C53" s="4" t="s">
        <v>81</v>
      </c>
      <c r="D53" s="5" t="s">
        <v>29</v>
      </c>
      <c r="E53" s="5">
        <v>15</v>
      </c>
      <c r="F53" s="26">
        <v>60000</v>
      </c>
      <c r="G53" s="26">
        <f t="shared" si="0"/>
        <v>900000</v>
      </c>
    </row>
    <row r="54" spans="2:7" x14ac:dyDescent="0.25">
      <c r="B54" s="5">
        <v>50</v>
      </c>
      <c r="C54" s="4" t="s">
        <v>57</v>
      </c>
      <c r="D54" s="5" t="s">
        <v>29</v>
      </c>
      <c r="E54" s="5">
        <v>30</v>
      </c>
      <c r="F54" s="26">
        <v>40000</v>
      </c>
      <c r="G54" s="26">
        <f t="shared" si="0"/>
        <v>1200000</v>
      </c>
    </row>
    <row r="55" spans="2:7" x14ac:dyDescent="0.25">
      <c r="B55" s="5">
        <v>51</v>
      </c>
      <c r="C55" s="4" t="s">
        <v>58</v>
      </c>
      <c r="D55" s="5" t="s">
        <v>29</v>
      </c>
      <c r="E55" s="5">
        <v>50</v>
      </c>
      <c r="F55" s="26">
        <v>10000</v>
      </c>
      <c r="G55" s="26">
        <f t="shared" si="0"/>
        <v>500000</v>
      </c>
    </row>
    <row r="56" spans="2:7" x14ac:dyDescent="0.25">
      <c r="B56" s="5">
        <v>52</v>
      </c>
      <c r="C56" s="4" t="s">
        <v>59</v>
      </c>
      <c r="D56" s="5" t="s">
        <v>29</v>
      </c>
      <c r="E56" s="5">
        <v>30</v>
      </c>
      <c r="F56" s="26">
        <v>60000</v>
      </c>
      <c r="G56" s="26">
        <f t="shared" si="0"/>
        <v>1800000</v>
      </c>
    </row>
    <row r="57" spans="2:7" x14ac:dyDescent="0.25">
      <c r="B57" s="5">
        <v>53</v>
      </c>
      <c r="C57" s="4" t="s">
        <v>60</v>
      </c>
      <c r="D57" s="5" t="s">
        <v>29</v>
      </c>
      <c r="E57" s="5">
        <v>20</v>
      </c>
      <c r="F57" s="26">
        <v>20000</v>
      </c>
      <c r="G57" s="26">
        <f t="shared" si="0"/>
        <v>400000</v>
      </c>
    </row>
    <row r="58" spans="2:7" x14ac:dyDescent="0.25">
      <c r="B58" s="5">
        <v>54</v>
      </c>
      <c r="C58" s="4" t="s">
        <v>61</v>
      </c>
      <c r="D58" s="5" t="s">
        <v>29</v>
      </c>
      <c r="E58" s="5">
        <v>10</v>
      </c>
      <c r="F58" s="26">
        <v>15000</v>
      </c>
      <c r="G58" s="26">
        <f t="shared" si="0"/>
        <v>150000</v>
      </c>
    </row>
    <row r="59" spans="2:7" x14ac:dyDescent="0.25">
      <c r="B59" s="5">
        <v>55</v>
      </c>
      <c r="C59" s="4" t="s">
        <v>75</v>
      </c>
      <c r="D59" s="5" t="s">
        <v>29</v>
      </c>
      <c r="E59" s="5">
        <v>2</v>
      </c>
      <c r="F59" s="26">
        <v>1200000</v>
      </c>
      <c r="G59" s="26">
        <f t="shared" si="0"/>
        <v>2400000</v>
      </c>
    </row>
    <row r="60" spans="2:7" x14ac:dyDescent="0.25">
      <c r="B60" s="5">
        <v>56</v>
      </c>
      <c r="C60" s="4" t="s">
        <v>62</v>
      </c>
      <c r="D60" s="5" t="s">
        <v>44</v>
      </c>
      <c r="E60" s="5">
        <v>1</v>
      </c>
      <c r="F60" s="26">
        <v>650000</v>
      </c>
      <c r="G60" s="26">
        <f t="shared" si="0"/>
        <v>650000</v>
      </c>
    </row>
    <row r="61" spans="2:7" x14ac:dyDescent="0.25">
      <c r="B61" s="5">
        <v>57</v>
      </c>
      <c r="C61" s="4" t="s">
        <v>63</v>
      </c>
      <c r="D61" s="5" t="s">
        <v>29</v>
      </c>
      <c r="E61" s="5">
        <v>1</v>
      </c>
      <c r="F61" s="26">
        <v>800000</v>
      </c>
      <c r="G61" s="26">
        <f t="shared" si="0"/>
        <v>800000</v>
      </c>
    </row>
    <row r="62" spans="2:7" x14ac:dyDescent="0.25">
      <c r="B62" s="5">
        <v>58</v>
      </c>
      <c r="C62" s="4" t="s">
        <v>64</v>
      </c>
      <c r="D62" s="5" t="s">
        <v>29</v>
      </c>
      <c r="E62" s="5">
        <v>10</v>
      </c>
      <c r="F62" s="26">
        <v>500000</v>
      </c>
      <c r="G62" s="26">
        <f t="shared" si="0"/>
        <v>5000000</v>
      </c>
    </row>
    <row r="63" spans="2:7" ht="15.75" thickBot="1" x14ac:dyDescent="0.3">
      <c r="B63" s="6">
        <v>59</v>
      </c>
      <c r="C63" s="28" t="s">
        <v>65</v>
      </c>
      <c r="D63" s="6" t="s">
        <v>29</v>
      </c>
      <c r="E63" s="6">
        <v>20</v>
      </c>
      <c r="F63" s="29">
        <v>15000</v>
      </c>
      <c r="G63" s="29">
        <f t="shared" si="0"/>
        <v>300000</v>
      </c>
    </row>
    <row r="64" spans="2:7" ht="15.75" thickBot="1" x14ac:dyDescent="0.3">
      <c r="B64" s="39" t="s">
        <v>66</v>
      </c>
      <c r="C64" s="40"/>
      <c r="D64" s="33"/>
      <c r="E64" s="33"/>
      <c r="F64" s="34"/>
      <c r="G64" s="35">
        <f>SUM(G5:G63)</f>
        <v>35565000</v>
      </c>
    </row>
    <row r="65" spans="2:7" x14ac:dyDescent="0.25">
      <c r="B65" s="41" t="s">
        <v>71</v>
      </c>
      <c r="C65" s="42"/>
      <c r="D65" s="30"/>
      <c r="E65" s="30"/>
      <c r="F65" s="31"/>
      <c r="G65" s="32">
        <v>10800</v>
      </c>
    </row>
    <row r="66" spans="2:7" ht="15.75" thickBot="1" x14ac:dyDescent="0.3">
      <c r="B66" s="36" t="s">
        <v>67</v>
      </c>
      <c r="C66" s="37"/>
      <c r="D66" s="7"/>
      <c r="E66" s="7"/>
      <c r="F66" s="8"/>
      <c r="G66" s="27">
        <f>G64-G65</f>
        <v>35554200</v>
      </c>
    </row>
    <row r="67" spans="2:7" x14ac:dyDescent="0.25">
      <c r="B67" s="9"/>
      <c r="C67" s="9"/>
      <c r="D67" s="14"/>
      <c r="E67" s="14"/>
      <c r="F67" s="14"/>
      <c r="G67" s="10"/>
    </row>
    <row r="68" spans="2:7" x14ac:dyDescent="0.25">
      <c r="B68" s="1"/>
      <c r="C68" s="11"/>
      <c r="D68" s="13"/>
      <c r="E68" s="13"/>
      <c r="F68" s="13"/>
      <c r="G68" s="13"/>
    </row>
    <row r="69" spans="2:7" ht="15.75" x14ac:dyDescent="0.25">
      <c r="B69" s="1"/>
      <c r="C69" s="12" t="s">
        <v>68</v>
      </c>
      <c r="D69" s="13"/>
      <c r="E69" s="13"/>
      <c r="F69" s="38" t="s">
        <v>69</v>
      </c>
      <c r="G69" s="38"/>
    </row>
  </sheetData>
  <mergeCells count="5">
    <mergeCell ref="B66:C66"/>
    <mergeCell ref="F69:G69"/>
    <mergeCell ref="B1:G1"/>
    <mergeCell ref="B64:C64"/>
    <mergeCell ref="B65:C65"/>
  </mergeCells>
  <pageMargins left="0.70866141732283472" right="0.70866141732283472" top="0.55118110236220474" bottom="0.35433070866141736" header="0.31496062992125984" footer="0.31496062992125984"/>
  <pageSetup paperSize="9" scale="76" fitToHeight="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2021-12-14T14:20:46Z</cp:lastPrinted>
  <dcterms:created xsi:type="dcterms:W3CDTF">2021-12-14T13:41:03Z</dcterms:created>
  <dcterms:modified xsi:type="dcterms:W3CDTF">2021-12-14T14:21:31Z</dcterms:modified>
</cp:coreProperties>
</file>